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8475" windowHeight="6150" tabRatio="944" firstSheet="11" activeTab="31"/>
  </bookViews>
  <sheets>
    <sheet name="Nota metodologica" sheetId="1" r:id="rId1"/>
    <sheet name="Pag1" sheetId="2" r:id="rId2"/>
    <sheet name="Pag2" sheetId="3" r:id="rId3"/>
    <sheet name="Pag3" sheetId="4" r:id="rId4"/>
    <sheet name="Pag4" sheetId="5" r:id="rId5"/>
    <sheet name="Pag5" sheetId="6" r:id="rId6"/>
    <sheet name="Pag6" sheetId="7" r:id="rId7"/>
    <sheet name="Pag7" sheetId="8" r:id="rId8"/>
    <sheet name="Pag8" sheetId="9" r:id="rId9"/>
    <sheet name="Pag9" sheetId="10" r:id="rId10"/>
    <sheet name="Pag10" sheetId="11" r:id="rId11"/>
    <sheet name="Pag11" sheetId="12" r:id="rId12"/>
    <sheet name="Pag12" sheetId="13" r:id="rId13"/>
    <sheet name="Pag13" sheetId="14" r:id="rId14"/>
    <sheet name="Pag14" sheetId="15" r:id="rId15"/>
    <sheet name="Pag15" sheetId="16" r:id="rId16"/>
    <sheet name="Pag16" sheetId="17" r:id="rId17"/>
    <sheet name="Pag17" sheetId="18" r:id="rId18"/>
    <sheet name="Pag18" sheetId="19" r:id="rId19"/>
    <sheet name="Pag19" sheetId="20" r:id="rId20"/>
    <sheet name="Pag20" sheetId="21" r:id="rId21"/>
    <sheet name="Pag21" sheetId="22" r:id="rId22"/>
    <sheet name="Pag22" sheetId="23" r:id="rId23"/>
    <sheet name="Pag23" sheetId="24" r:id="rId24"/>
    <sheet name="Pag24" sheetId="25" r:id="rId25"/>
    <sheet name="Pag25" sheetId="26" r:id="rId26"/>
    <sheet name="Pag26" sheetId="27" r:id="rId27"/>
    <sheet name="Pag27" sheetId="28" r:id="rId28"/>
    <sheet name="Pag28" sheetId="29" r:id="rId29"/>
    <sheet name="Pag29" sheetId="30" r:id="rId30"/>
    <sheet name="Pag30" sheetId="31" r:id="rId31"/>
    <sheet name="Pag31" sheetId="32" r:id="rId32"/>
    <sheet name="Dati1" sheetId="33" state="hidden" r:id="rId33"/>
    <sheet name="Dati2" sheetId="34" state="hidden" r:id="rId34"/>
    <sheet name="Dati3" sheetId="35" state="hidden" r:id="rId35"/>
    <sheet name="Dati4" sheetId="36" state="hidden" r:id="rId36"/>
    <sheet name="Dati5" sheetId="37" state="hidden" r:id="rId37"/>
  </sheets>
  <definedNames>
    <definedName name="_xlnm.Print_Area" localSheetId="10">'Pag10'!$B$2:$O$39</definedName>
    <definedName name="_xlnm.Print_Area" localSheetId="11">'Pag11'!$B$2:$AH$38</definedName>
    <definedName name="_xlnm.Print_Area" localSheetId="12">'Pag12'!$B$2:$O$58</definedName>
    <definedName name="_xlnm.Print_Area" localSheetId="13">'Pag13'!$B$2:$O$53</definedName>
    <definedName name="_xlnm.Print_Area" localSheetId="15">'Pag15'!$B$2:$K$42</definedName>
    <definedName name="_xlnm.Print_Area" localSheetId="16">'Pag16'!$B$2:$AG$37</definedName>
    <definedName name="_xlnm.Print_Area" localSheetId="17">'Pag17'!$B$2:$AG$54</definedName>
    <definedName name="_xlnm.Print_Area" localSheetId="18">'Pag18'!$B$2:$AA$63</definedName>
    <definedName name="_xlnm.Print_Area" localSheetId="19">'Pag19'!$B$2:$AH$52</definedName>
    <definedName name="_xlnm.Print_Area" localSheetId="2">'Pag2'!$B$2:$R$45</definedName>
    <definedName name="_xlnm.Print_Area" localSheetId="20">'Pag20'!$B$2:$X$60</definedName>
    <definedName name="_xlnm.Print_Area" localSheetId="21">'Pag21'!$B$2:$AB$49</definedName>
    <definedName name="_xlnm.Print_Area" localSheetId="22">'Pag22'!$B$2:$V$52</definedName>
    <definedName name="_xlnm.Print_Area" localSheetId="23">'Pag23'!$B$2:$U$44</definedName>
    <definedName name="_xlnm.Print_Area" localSheetId="24">'Pag24'!$B$3:$Q$45</definedName>
    <definedName name="_xlnm.Print_Area" localSheetId="25">'Pag25'!$B$2:$M$63</definedName>
    <definedName name="_xlnm.Print_Area" localSheetId="27">'Pag27'!$B$2:$K$52</definedName>
    <definedName name="_xlnm.Print_Area" localSheetId="28">'Pag28'!$B$2:$I$67</definedName>
    <definedName name="_xlnm.Print_Area" localSheetId="29">'Pag29'!$B$2:$J$51</definedName>
    <definedName name="_xlnm.Print_Area" localSheetId="30">'Pag30'!$B$2:$J$47</definedName>
    <definedName name="_xlnm.Print_Area" localSheetId="31">'Pag31'!$B$2:$AI$71</definedName>
    <definedName name="_xlnm.Print_Area" localSheetId="4">'Pag4'!$A$2:$Q$42</definedName>
    <definedName name="_xlnm.Print_Area" localSheetId="6">'Pag6'!$B$2:$AD$30</definedName>
    <definedName name="_xlnm.Print_Area" localSheetId="7">'Pag7'!$B$2:$AN$10</definedName>
    <definedName name="_xlnm.Print_Area" localSheetId="8">'Pag8'!$B$2:$V$58</definedName>
    <definedName name="_xlnm.Print_Area" localSheetId="9">'Pag9'!$B$2:$Z$48</definedName>
  </definedNames>
  <calcPr fullCalcOnLoad="1"/>
</workbook>
</file>

<file path=xl/comments15.xml><?xml version="1.0" encoding="utf-8"?>
<comments xmlns="http://schemas.openxmlformats.org/spreadsheetml/2006/main">
  <authors>
    <author>Simona Fiocco</author>
  </authors>
  <commentList>
    <comment ref="C19" authorId="0">
      <text>
        <r>
          <rPr>
            <b/>
            <sz val="8"/>
            <rFont val="Tahoma"/>
            <family val="0"/>
          </rPr>
          <t xml:space="preserve">Per inserire una nuova riga copiare questa ed incollarla sotto
</t>
        </r>
        <r>
          <rPr>
            <sz val="8"/>
            <rFont val="Tahoma"/>
            <family val="0"/>
          </rPr>
          <t xml:space="preserve">
</t>
        </r>
      </text>
    </comment>
    <comment ref="C29" authorId="0">
      <text>
        <r>
          <rPr>
            <b/>
            <sz val="8"/>
            <rFont val="Tahoma"/>
            <family val="0"/>
          </rPr>
          <t>Per inserire una nuova riga copiare questa ed incollarla sotto</t>
        </r>
        <r>
          <rPr>
            <sz val="8"/>
            <rFont val="Tahoma"/>
            <family val="0"/>
          </rPr>
          <t xml:space="preserve">
</t>
        </r>
      </text>
    </comment>
    <comment ref="C36" authorId="0">
      <text>
        <r>
          <rPr>
            <b/>
            <sz val="8"/>
            <rFont val="Tahoma"/>
            <family val="0"/>
          </rPr>
          <t>Per inserire una nuova riga copiare questa ed incollarla sotto</t>
        </r>
        <r>
          <rPr>
            <sz val="8"/>
            <rFont val="Tahoma"/>
            <family val="0"/>
          </rPr>
          <t xml:space="preserve">
</t>
        </r>
      </text>
    </comment>
  </commentList>
</comments>
</file>

<file path=xl/comments16.xml><?xml version="1.0" encoding="utf-8"?>
<comments xmlns="http://schemas.openxmlformats.org/spreadsheetml/2006/main">
  <authors>
    <author>Simona Fiocco</author>
  </authors>
  <commentList>
    <comment ref="B27" authorId="0">
      <text>
        <r>
          <rPr>
            <b/>
            <sz val="8"/>
            <rFont val="Tahoma"/>
            <family val="0"/>
          </rPr>
          <t>Per inserire una nuova riga posizionarsi sulla riga precedente copiarla ed incollarla su una riga vuota</t>
        </r>
        <r>
          <rPr>
            <sz val="8"/>
            <rFont val="Tahoma"/>
            <family val="0"/>
          </rPr>
          <t xml:space="preserve">
</t>
        </r>
      </text>
    </comment>
  </commentList>
</comments>
</file>

<file path=xl/comments17.xml><?xml version="1.0" encoding="utf-8"?>
<comments xmlns="http://schemas.openxmlformats.org/spreadsheetml/2006/main">
  <authors>
    <author>Simona Fiocco</author>
  </authors>
  <commentList>
    <comment ref="C3" authorId="0">
      <text>
        <r>
          <rPr>
            <b/>
            <sz val="8"/>
            <rFont val="Tahoma"/>
            <family val="0"/>
          </rPr>
          <t>Per informazioni su tale tabella vedere anche la Nota metodologica (punto9)</t>
        </r>
        <r>
          <rPr>
            <sz val="8"/>
            <rFont val="Tahoma"/>
            <family val="0"/>
          </rPr>
          <t xml:space="preserve">
</t>
        </r>
      </text>
    </comment>
    <comment ref="B20" authorId="0">
      <text>
        <r>
          <rPr>
            <b/>
            <sz val="8"/>
            <rFont val="Tahoma"/>
            <family val="2"/>
          </rPr>
          <t xml:space="preserve">Per inserire una nuova riga posizionarsi qui ed inserire. Modificare se necessario il formato trascinando l'ultima riga o con la </t>
        </r>
        <r>
          <rPr>
            <sz val="8"/>
            <rFont val="Tahoma"/>
            <family val="0"/>
          </rPr>
          <t xml:space="preserve">
</t>
        </r>
        <r>
          <rPr>
            <b/>
            <sz val="8"/>
            <rFont val="Tahoma"/>
            <family val="2"/>
          </rPr>
          <t>funzione di copia incolla</t>
        </r>
      </text>
    </comment>
  </commentList>
</comments>
</file>

<file path=xl/comments18.xml><?xml version="1.0" encoding="utf-8"?>
<comments xmlns="http://schemas.openxmlformats.org/spreadsheetml/2006/main">
  <authors>
    <author>Simona Fiocco</author>
  </authors>
  <commentList>
    <comment ref="B26" authorId="0">
      <text>
        <r>
          <rPr>
            <b/>
            <sz val="8"/>
            <rFont val="Tahoma"/>
            <family val="2"/>
          </rPr>
          <t>Per la compilazione della tabella vedere anche la Nota metodologica (punto 8)</t>
        </r>
        <r>
          <rPr>
            <sz val="8"/>
            <rFont val="Tahoma"/>
            <family val="0"/>
          </rPr>
          <t xml:space="preserve">
</t>
        </r>
      </text>
    </comment>
    <comment ref="B33" authorId="0">
      <text>
        <r>
          <rPr>
            <b/>
            <sz val="8"/>
            <rFont val="Tahoma"/>
            <family val="2"/>
          </rPr>
          <t>Per inserire una nuova riga posizionarsi su questa riga e inserirne una nuova</t>
        </r>
        <r>
          <rPr>
            <sz val="8"/>
            <rFont val="Tahoma"/>
            <family val="0"/>
          </rPr>
          <t xml:space="preserve">
</t>
        </r>
      </text>
    </comment>
  </commentList>
</comments>
</file>

<file path=xl/comments19.xml><?xml version="1.0" encoding="utf-8"?>
<comments xmlns="http://schemas.openxmlformats.org/spreadsheetml/2006/main">
  <authors>
    <author>Simona Fiocco</author>
  </authors>
  <commentList>
    <comment ref="B3" authorId="0">
      <text>
        <r>
          <rPr>
            <b/>
            <sz val="8"/>
            <rFont val="Tahoma"/>
            <family val="0"/>
          </rPr>
          <t>Per la compilazione delle seguenti tabelle vedere anche la Nota metodologica (punto 8)</t>
        </r>
        <r>
          <rPr>
            <sz val="8"/>
            <rFont val="Tahoma"/>
            <family val="0"/>
          </rPr>
          <t xml:space="preserve">
</t>
        </r>
      </text>
    </comment>
    <comment ref="B10" authorId="0">
      <text>
        <r>
          <rPr>
            <b/>
            <sz val="8"/>
            <rFont val="Tahoma"/>
            <family val="2"/>
          </rPr>
          <t>Per inserire una nuova riga posizionarsi su questa riga e inserirne una nuova</t>
        </r>
      </text>
    </comment>
    <comment ref="B22" authorId="0">
      <text>
        <r>
          <rPr>
            <b/>
            <sz val="8"/>
            <rFont val="Tahoma"/>
            <family val="0"/>
          </rPr>
          <t>Per inserire una nuova riga posizionarsi su questa riga e inserirne una nuova</t>
        </r>
        <r>
          <rPr>
            <sz val="8"/>
            <rFont val="Tahoma"/>
            <family val="0"/>
          </rPr>
          <t xml:space="preserve">
</t>
        </r>
      </text>
    </comment>
    <comment ref="B34" authorId="0">
      <text>
        <r>
          <rPr>
            <b/>
            <sz val="8"/>
            <rFont val="Tahoma"/>
            <family val="0"/>
          </rPr>
          <t>Per inserire una nuova riga posizionarsi su questa riga e inserirne una nuova</t>
        </r>
        <r>
          <rPr>
            <sz val="8"/>
            <rFont val="Tahoma"/>
            <family val="0"/>
          </rPr>
          <t xml:space="preserve">
</t>
        </r>
      </text>
    </comment>
    <comment ref="B47" authorId="0">
      <text>
        <r>
          <rPr>
            <b/>
            <sz val="8"/>
            <rFont val="Tahoma"/>
            <family val="0"/>
          </rPr>
          <t>Per inserire una nuova riga posizionarsi su questa riga e inserirne una nuova</t>
        </r>
        <r>
          <rPr>
            <sz val="8"/>
            <rFont val="Tahoma"/>
            <family val="0"/>
          </rPr>
          <t xml:space="preserve">
</t>
        </r>
      </text>
    </comment>
  </commentList>
</comments>
</file>

<file path=xl/comments20.xml><?xml version="1.0" encoding="utf-8"?>
<comments xmlns="http://schemas.openxmlformats.org/spreadsheetml/2006/main">
  <authors>
    <author>Simona Fiocco</author>
  </authors>
  <commentList>
    <comment ref="B11" authorId="0">
      <text>
        <r>
          <rPr>
            <b/>
            <sz val="8"/>
            <rFont val="Tahoma"/>
            <family val="0"/>
          </rPr>
          <t>Per inserire una nuova riga posizionarsi su questa riga e inserirne una nuova</t>
        </r>
        <r>
          <rPr>
            <sz val="8"/>
            <rFont val="Tahoma"/>
            <family val="0"/>
          </rPr>
          <t xml:space="preserve">
</t>
        </r>
      </text>
    </comment>
    <comment ref="B24" authorId="0">
      <text>
        <r>
          <rPr>
            <b/>
            <sz val="8"/>
            <rFont val="Tahoma"/>
            <family val="0"/>
          </rPr>
          <t>Per inserire una nuova riga posizionarsi su questa riga e inserirne una nuova</t>
        </r>
        <r>
          <rPr>
            <sz val="8"/>
            <rFont val="Tahoma"/>
            <family val="0"/>
          </rPr>
          <t xml:space="preserve">
</t>
        </r>
      </text>
    </comment>
    <comment ref="B33" authorId="0">
      <text>
        <r>
          <rPr>
            <b/>
            <sz val="8"/>
            <rFont val="Tahoma"/>
            <family val="0"/>
          </rPr>
          <t>Per inserire una nuova riga posizionarsi su questa riga e inserirne una nuova</t>
        </r>
        <r>
          <rPr>
            <sz val="8"/>
            <rFont val="Tahoma"/>
            <family val="0"/>
          </rPr>
          <t xml:space="preserve">
</t>
        </r>
      </text>
    </comment>
    <comment ref="B3" authorId="0">
      <text>
        <r>
          <rPr>
            <b/>
            <sz val="8"/>
            <rFont val="Tahoma"/>
            <family val="0"/>
          </rPr>
          <t>Per la compilazione delle seguenti tabelle vedere anche la Nota metodologica</t>
        </r>
        <r>
          <rPr>
            <sz val="8"/>
            <rFont val="Tahoma"/>
            <family val="0"/>
          </rPr>
          <t xml:space="preserve">
</t>
        </r>
      </text>
    </comment>
  </commentList>
</comments>
</file>

<file path=xl/comments21.xml><?xml version="1.0" encoding="utf-8"?>
<comments xmlns="http://schemas.openxmlformats.org/spreadsheetml/2006/main">
  <authors>
    <author>Simona Fiocco</author>
    <author>Livio</author>
  </authors>
  <commentList>
    <comment ref="B9" authorId="0">
      <text>
        <r>
          <rPr>
            <b/>
            <sz val="8"/>
            <rFont val="Tahoma"/>
            <family val="0"/>
          </rPr>
          <t>Per la compilazione delle seguenti due tabelle vedere anche la Nota metodologica</t>
        </r>
        <r>
          <rPr>
            <sz val="8"/>
            <rFont val="Tahoma"/>
            <family val="0"/>
          </rPr>
          <t xml:space="preserve">
</t>
        </r>
      </text>
    </comment>
    <comment ref="B19" authorId="0">
      <text>
        <r>
          <rPr>
            <b/>
            <sz val="8"/>
            <rFont val="Tahoma"/>
            <family val="0"/>
          </rPr>
          <t>Per inserire una nuova riga posizionarsi su questa riga e inserirne una nuova</t>
        </r>
        <r>
          <rPr>
            <sz val="8"/>
            <rFont val="Tahoma"/>
            <family val="0"/>
          </rPr>
          <t xml:space="preserve">
</t>
        </r>
      </text>
    </comment>
    <comment ref="B30" authorId="0">
      <text>
        <r>
          <rPr>
            <b/>
            <sz val="8"/>
            <rFont val="Tahoma"/>
            <family val="0"/>
          </rPr>
          <t>Per inserire una nuova riga posizionarsi su questa riga e inserirne una nuova</t>
        </r>
        <r>
          <rPr>
            <sz val="8"/>
            <rFont val="Tahoma"/>
            <family val="0"/>
          </rPr>
          <t xml:space="preserve">
</t>
        </r>
      </text>
    </comment>
    <comment ref="B45" authorId="1">
      <text>
        <r>
          <rPr>
            <b/>
            <sz val="9"/>
            <rFont val="Tahoma"/>
            <family val="0"/>
          </rPr>
          <t>Per inserire una nuova riga posizionarsi su questa riga e inserirne una nuova</t>
        </r>
        <r>
          <rPr>
            <sz val="9"/>
            <rFont val="Tahoma"/>
            <family val="0"/>
          </rPr>
          <t xml:space="preserve">
</t>
        </r>
      </text>
    </comment>
  </commentList>
</comments>
</file>

<file path=xl/comments23.xml><?xml version="1.0" encoding="utf-8"?>
<comments xmlns="http://schemas.openxmlformats.org/spreadsheetml/2006/main">
  <authors>
    <author>Simona Fiocco</author>
    <author>Livio</author>
  </authors>
  <commentList>
    <comment ref="B17" authorId="0">
      <text>
        <r>
          <rPr>
            <b/>
            <sz val="8"/>
            <rFont val="Tahoma"/>
            <family val="0"/>
          </rPr>
          <t>Per inserire nuove righe posizionarsi su questa riga e inserire una nuova riga. La nuova riga si deve trovare tra le due righe altro (specificare)</t>
        </r>
        <r>
          <rPr>
            <sz val="8"/>
            <rFont val="Tahoma"/>
            <family val="0"/>
          </rPr>
          <t xml:space="preserve">
</t>
        </r>
      </text>
    </comment>
    <comment ref="C34" authorId="1">
      <text>
        <r>
          <rPr>
            <b/>
            <sz val="8"/>
            <rFont val="Tahoma"/>
            <family val="2"/>
          </rPr>
          <t>Per inserire nuove righe posizionarsi sulla riga sopra ed inserire una nuova riga con la normale funzione di excel.</t>
        </r>
        <r>
          <rPr>
            <sz val="9"/>
            <rFont val="Tahoma"/>
            <family val="0"/>
          </rPr>
          <t xml:space="preserve">
</t>
        </r>
      </text>
    </comment>
  </commentList>
</comments>
</file>

<file path=xl/comments24.xml><?xml version="1.0" encoding="utf-8"?>
<comments xmlns="http://schemas.openxmlformats.org/spreadsheetml/2006/main">
  <authors>
    <author>Livio</author>
  </authors>
  <commentList>
    <comment ref="R25" authorId="0">
      <text>
        <r>
          <rPr>
            <b/>
            <sz val="9"/>
            <rFont val="Tahoma"/>
            <family val="0"/>
          </rPr>
          <t>Inserire il segno se negativo</t>
        </r>
        <r>
          <rPr>
            <sz val="9"/>
            <rFont val="Tahoma"/>
            <family val="0"/>
          </rPr>
          <t xml:space="preserve">
</t>
        </r>
      </text>
    </comment>
    <comment ref="S25" authorId="0">
      <text>
        <r>
          <rPr>
            <b/>
            <sz val="9"/>
            <rFont val="Tahoma"/>
            <family val="0"/>
          </rPr>
          <t>Inserire il segno se negativo</t>
        </r>
        <r>
          <rPr>
            <sz val="9"/>
            <rFont val="Tahoma"/>
            <family val="0"/>
          </rPr>
          <t xml:space="preserve">
</t>
        </r>
      </text>
    </comment>
  </commentList>
</comments>
</file>

<file path=xl/comments26.xml><?xml version="1.0" encoding="utf-8"?>
<comments xmlns="http://schemas.openxmlformats.org/spreadsheetml/2006/main">
  <authors>
    <author>Simona Fiocco</author>
  </authors>
  <commentList>
    <comment ref="C44" authorId="0">
      <text>
        <r>
          <rPr>
            <b/>
            <sz val="8"/>
            <rFont val="Tahoma"/>
            <family val="0"/>
          </rPr>
          <t>Per inserire nuove righe, copiare l'ultima e incollare sulle righe vuote.</t>
        </r>
        <r>
          <rPr>
            <sz val="8"/>
            <rFont val="Tahoma"/>
            <family val="0"/>
          </rPr>
          <t xml:space="preserve">
</t>
        </r>
      </text>
    </comment>
  </commentList>
</comments>
</file>

<file path=xl/comments28.xml><?xml version="1.0" encoding="utf-8"?>
<comments xmlns="http://schemas.openxmlformats.org/spreadsheetml/2006/main">
  <authors>
    <author>Simona Fiocco</author>
    <author>Livio</author>
  </authors>
  <commentList>
    <comment ref="F14" authorId="0">
      <text>
        <r>
          <rPr>
            <b/>
            <sz val="8"/>
            <rFont val="Tahoma"/>
            <family val="0"/>
          </rPr>
          <t>Inserire il segno se negativo</t>
        </r>
        <r>
          <rPr>
            <sz val="8"/>
            <rFont val="Tahoma"/>
            <family val="0"/>
          </rPr>
          <t xml:space="preserve">
</t>
        </r>
      </text>
    </comment>
    <comment ref="F17" authorId="0">
      <text>
        <r>
          <rPr>
            <b/>
            <sz val="8"/>
            <rFont val="Tahoma"/>
            <family val="0"/>
          </rPr>
          <t>Inserire il segno se negativo</t>
        </r>
        <r>
          <rPr>
            <sz val="8"/>
            <rFont val="Tahoma"/>
            <family val="0"/>
          </rPr>
          <t xml:space="preserve">
</t>
        </r>
      </text>
    </comment>
    <comment ref="F19" authorId="0">
      <text>
        <r>
          <rPr>
            <b/>
            <sz val="8"/>
            <rFont val="Tahoma"/>
            <family val="0"/>
          </rPr>
          <t>Inserire il segno se negativo</t>
        </r>
        <r>
          <rPr>
            <sz val="8"/>
            <rFont val="Tahoma"/>
            <family val="0"/>
          </rPr>
          <t xml:space="preserve">
</t>
        </r>
      </text>
    </comment>
    <comment ref="G14" authorId="0">
      <text>
        <r>
          <rPr>
            <b/>
            <sz val="8"/>
            <rFont val="Tahoma"/>
            <family val="0"/>
          </rPr>
          <t>Inserire il segno se negativo</t>
        </r>
        <r>
          <rPr>
            <sz val="8"/>
            <rFont val="Tahoma"/>
            <family val="0"/>
          </rPr>
          <t xml:space="preserve">
</t>
        </r>
      </text>
    </comment>
    <comment ref="G17" authorId="0">
      <text>
        <r>
          <rPr>
            <b/>
            <sz val="8"/>
            <rFont val="Tahoma"/>
            <family val="0"/>
          </rPr>
          <t>Inserire il segno se negativo</t>
        </r>
        <r>
          <rPr>
            <sz val="8"/>
            <rFont val="Tahoma"/>
            <family val="0"/>
          </rPr>
          <t xml:space="preserve">
</t>
        </r>
      </text>
    </comment>
    <comment ref="G19" authorId="0">
      <text>
        <r>
          <rPr>
            <b/>
            <sz val="8"/>
            <rFont val="Tahoma"/>
            <family val="0"/>
          </rPr>
          <t>Inserire il segno se negativo</t>
        </r>
        <r>
          <rPr>
            <sz val="8"/>
            <rFont val="Tahoma"/>
            <family val="0"/>
          </rPr>
          <t xml:space="preserve">
</t>
        </r>
      </text>
    </comment>
    <comment ref="F18" authorId="1">
      <text>
        <r>
          <rPr>
            <b/>
            <sz val="9"/>
            <rFont val="Tahoma"/>
            <family val="0"/>
          </rPr>
          <t>Inserire il segno se negativo</t>
        </r>
        <r>
          <rPr>
            <sz val="9"/>
            <rFont val="Tahoma"/>
            <family val="0"/>
          </rPr>
          <t xml:space="preserve">
</t>
        </r>
      </text>
    </comment>
    <comment ref="G18" authorId="1">
      <text>
        <r>
          <rPr>
            <b/>
            <sz val="9"/>
            <rFont val="Tahoma"/>
            <family val="0"/>
          </rPr>
          <t>Inserire il segno se negativo</t>
        </r>
        <r>
          <rPr>
            <sz val="9"/>
            <rFont val="Tahoma"/>
            <family val="0"/>
          </rPr>
          <t xml:space="preserve">
</t>
        </r>
      </text>
    </comment>
  </commentList>
</comments>
</file>

<file path=xl/comments29.xml><?xml version="1.0" encoding="utf-8"?>
<comments xmlns="http://schemas.openxmlformats.org/spreadsheetml/2006/main">
  <authors>
    <author>Livio</author>
  </authors>
  <commentList>
    <comment ref="B13" authorId="0">
      <text>
        <r>
          <rPr>
            <b/>
            <sz val="9"/>
            <rFont val="Tahoma"/>
            <family val="0"/>
          </rPr>
          <t>Per inserire una nuova riga, posizionarsi su questa riga ed inserirne una nuova con la normale funzione di excel</t>
        </r>
        <r>
          <rPr>
            <sz val="9"/>
            <rFont val="Tahoma"/>
            <family val="0"/>
          </rPr>
          <t xml:space="preserve">
</t>
        </r>
      </text>
    </comment>
    <comment ref="B21" authorId="0">
      <text>
        <r>
          <rPr>
            <b/>
            <sz val="9"/>
            <rFont val="Tahoma"/>
            <family val="0"/>
          </rPr>
          <t>Per inserire una nuova riga, posizionarsi su questa riga ed inserirne una nuova con la normale funzione di excel</t>
        </r>
        <r>
          <rPr>
            <sz val="9"/>
            <rFont val="Tahoma"/>
            <family val="0"/>
          </rPr>
          <t xml:space="preserve">
</t>
        </r>
      </text>
    </comment>
    <comment ref="B26" authorId="0">
      <text>
        <r>
          <rPr>
            <b/>
            <sz val="9"/>
            <rFont val="Tahoma"/>
            <family val="0"/>
          </rPr>
          <t>Per inserire una nuova riga, posizionarsi su questa riga ed inserirne una nuova con la normale funzione di excel</t>
        </r>
        <r>
          <rPr>
            <sz val="9"/>
            <rFont val="Tahoma"/>
            <family val="0"/>
          </rPr>
          <t xml:space="preserve">
</t>
        </r>
      </text>
    </comment>
    <comment ref="B42" authorId="0">
      <text>
        <r>
          <rPr>
            <b/>
            <sz val="9"/>
            <rFont val="Tahoma"/>
            <family val="0"/>
          </rPr>
          <t>Per inserire una nuova riga, posizionarsi su questa riga ed inserirne una nuova con la normale funzione di excel</t>
        </r>
        <r>
          <rPr>
            <sz val="9"/>
            <rFont val="Tahoma"/>
            <family val="0"/>
          </rPr>
          <t xml:space="preserve">
</t>
        </r>
      </text>
    </comment>
    <comment ref="B47" authorId="0">
      <text>
        <r>
          <rPr>
            <b/>
            <sz val="9"/>
            <rFont val="Tahoma"/>
            <family val="0"/>
          </rPr>
          <t>Per inserire una nuova riga, posizionarsi su questa riga ed inserirne una nuova con la normale funzione di excel</t>
        </r>
        <r>
          <rPr>
            <sz val="9"/>
            <rFont val="Tahoma"/>
            <family val="0"/>
          </rPr>
          <t xml:space="preserve">
</t>
        </r>
      </text>
    </comment>
  </commentList>
</comments>
</file>

<file path=xl/comments31.xml><?xml version="1.0" encoding="utf-8"?>
<comments xmlns="http://schemas.openxmlformats.org/spreadsheetml/2006/main">
  <authors>
    <author>Simona Fiocco</author>
  </authors>
  <commentList>
    <comment ref="D6" authorId="0">
      <text>
        <r>
          <rPr>
            <b/>
            <sz val="8"/>
            <rFont val="Tahoma"/>
            <family val="0"/>
          </rPr>
          <t>Per la compilazione della tabella vedere anche la Nota metodologica</t>
        </r>
        <r>
          <rPr>
            <sz val="8"/>
            <rFont val="Tahoma"/>
            <family val="0"/>
          </rPr>
          <t xml:space="preserve">
</t>
        </r>
      </text>
    </comment>
    <comment ref="C16" authorId="0">
      <text>
        <r>
          <rPr>
            <b/>
            <sz val="8"/>
            <rFont val="Tahoma"/>
            <family val="0"/>
          </rPr>
          <t>Per inserire una nuova riga posizionarsi su questa riga e inserirne una nuova</t>
        </r>
        <r>
          <rPr>
            <sz val="8"/>
            <rFont val="Tahoma"/>
            <family val="0"/>
          </rPr>
          <t xml:space="preserve">
</t>
        </r>
      </text>
    </comment>
    <comment ref="B28" authorId="0">
      <text>
        <r>
          <rPr>
            <b/>
            <sz val="8"/>
            <rFont val="Tahoma"/>
            <family val="0"/>
          </rPr>
          <t>Per inserire nuove righe posizionarsi qui, copiare questa riga ed incollarla sotto</t>
        </r>
        <r>
          <rPr>
            <sz val="8"/>
            <rFont val="Tahoma"/>
            <family val="0"/>
          </rPr>
          <t xml:space="preserve">
</t>
        </r>
      </text>
    </comment>
  </commentList>
</comments>
</file>

<file path=xl/comments9.xml><?xml version="1.0" encoding="utf-8"?>
<comments xmlns="http://schemas.openxmlformats.org/spreadsheetml/2006/main">
  <authors>
    <author>m</author>
    <author>Simona Fiocco</author>
  </authors>
  <commentList>
    <comment ref="S32" authorId="0">
      <text>
        <r>
          <rPr>
            <b/>
            <sz val="8"/>
            <rFont val="Tahoma"/>
            <family val="2"/>
          </rPr>
          <t>Inserire il segno se negativo</t>
        </r>
      </text>
    </comment>
    <comment ref="R32" authorId="0">
      <text>
        <r>
          <rPr>
            <b/>
            <sz val="8"/>
            <rFont val="Tahoma"/>
            <family val="2"/>
          </rPr>
          <t>Inserire il segno se negativo</t>
        </r>
      </text>
    </comment>
    <comment ref="T32" authorId="0">
      <text>
        <r>
          <rPr>
            <b/>
            <sz val="8"/>
            <rFont val="Tahoma"/>
            <family val="2"/>
          </rPr>
          <t>Inserire il segno se negativo</t>
        </r>
      </text>
    </comment>
    <comment ref="R33" authorId="1">
      <text>
        <r>
          <rPr>
            <b/>
            <sz val="8"/>
            <rFont val="Tahoma"/>
            <family val="0"/>
          </rPr>
          <t>inserire il segno se negativo</t>
        </r>
        <r>
          <rPr>
            <sz val="8"/>
            <rFont val="Tahoma"/>
            <family val="0"/>
          </rPr>
          <t xml:space="preserve">
</t>
        </r>
      </text>
    </comment>
    <comment ref="S33" authorId="1">
      <text>
        <r>
          <rPr>
            <b/>
            <sz val="8"/>
            <rFont val="Tahoma"/>
            <family val="0"/>
          </rPr>
          <t>inserire il segno se negativo</t>
        </r>
        <r>
          <rPr>
            <sz val="8"/>
            <rFont val="Tahoma"/>
            <family val="0"/>
          </rPr>
          <t xml:space="preserve">
</t>
        </r>
      </text>
    </comment>
    <comment ref="T33" authorId="1">
      <text>
        <r>
          <rPr>
            <b/>
            <sz val="8"/>
            <rFont val="Tahoma"/>
            <family val="0"/>
          </rPr>
          <t>Inserire il segno se negativo</t>
        </r>
        <r>
          <rPr>
            <sz val="8"/>
            <rFont val="Tahoma"/>
            <family val="0"/>
          </rPr>
          <t xml:space="preserve">
</t>
        </r>
      </text>
    </comment>
    <comment ref="D32" authorId="1">
      <text>
        <r>
          <rPr>
            <b/>
            <sz val="8"/>
            <rFont val="Tahoma"/>
            <family val="0"/>
          </rPr>
          <t>Inserire la descrizione della voce da aggiungere</t>
        </r>
        <r>
          <rPr>
            <sz val="8"/>
            <rFont val="Tahoma"/>
            <family val="0"/>
          </rPr>
          <t xml:space="preserve">
</t>
        </r>
      </text>
    </comment>
    <comment ref="D33" authorId="1">
      <text>
        <r>
          <rPr>
            <b/>
            <sz val="8"/>
            <rFont val="Tahoma"/>
            <family val="0"/>
          </rPr>
          <t>Inserire la descrizione della voce da aggiungere</t>
        </r>
        <r>
          <rPr>
            <sz val="8"/>
            <rFont val="Tahoma"/>
            <family val="0"/>
          </rPr>
          <t xml:space="preserve">
</t>
        </r>
      </text>
    </comment>
    <comment ref="C33" authorId="1">
      <text>
        <r>
          <rPr>
            <b/>
            <sz val="8"/>
            <rFont val="Tahoma"/>
            <family val="0"/>
          </rPr>
          <t xml:space="preserve">Per inserire una nuova riga: posizionarsi su questa riga e aggiungere la nuova  </t>
        </r>
      </text>
    </comment>
    <comment ref="D19" authorId="1">
      <text>
        <r>
          <rPr>
            <b/>
            <sz val="8"/>
            <rFont val="Tahoma"/>
            <family val="2"/>
          </rPr>
          <t>Per la compilazione della tabella vedere anche la Nota metodologica (punto8)</t>
        </r>
        <r>
          <rPr>
            <sz val="8"/>
            <rFont val="Tahoma"/>
            <family val="0"/>
          </rPr>
          <t xml:space="preserve">
</t>
        </r>
      </text>
    </comment>
  </commentList>
</comments>
</file>

<file path=xl/sharedStrings.xml><?xml version="1.0" encoding="utf-8"?>
<sst xmlns="http://schemas.openxmlformats.org/spreadsheetml/2006/main" count="755" uniqueCount="633">
  <si>
    <t>Per le risposte da dare nelle pagine da 2 a 6 è necessario utilizzare il menù a tendina che si presenta all'interno della cella rossa e che resta di tale colore finchè la risposta non viene scelta tra le disponibili SI e NO. Pertanto selezionando la cella rossa apparirà una freccia rivolta verso il basso che permetterà di scegliere la risposta tra SI e NO.</t>
  </si>
  <si>
    <t>Proventi (+) ed oneri (-) da aziende speciali partecipate</t>
  </si>
  <si>
    <t>Spese intervento 01</t>
  </si>
  <si>
    <t>Totale spese personale</t>
  </si>
  <si>
    <t>2006</t>
  </si>
  <si>
    <t>Proventi della gestione</t>
  </si>
  <si>
    <t>Costi della gestione</t>
  </si>
  <si>
    <t>A</t>
  </si>
  <si>
    <t>B</t>
  </si>
  <si>
    <t>C</t>
  </si>
  <si>
    <t>Proventi (+) ed oneri (-) finanziari</t>
  </si>
  <si>
    <t>D</t>
  </si>
  <si>
    <t>Proventi (+) ed oneri (-) straordinari</t>
  </si>
  <si>
    <t>E</t>
  </si>
  <si>
    <t xml:space="preserve"> Nel conto del patrimonio sono stati rilevati gli elementi dell’attivo e del passivo, nonché le variazioni che gli elementi patrimoniali hanno subito per effetto della gestione.</t>
  </si>
  <si>
    <t>Consistenza al 31/12/2006</t>
  </si>
  <si>
    <t>Immobilizzazioni finanziarie (A III )</t>
  </si>
  <si>
    <t>La variazione del netto patrimoniale trova corrispondenza con il risultato economico dell’esercizio.</t>
  </si>
  <si>
    <t>Patrimonio netto (A.)</t>
  </si>
  <si>
    <t>Debiti di funzionamento (C.II)</t>
  </si>
  <si>
    <t>8. Verifiche del conto economico</t>
  </si>
  <si>
    <t xml:space="preserve">   (risposta da formulare in relazione alle risultanze del prospetto di cui alla Sezione seconda, punto 9)</t>
  </si>
  <si>
    <t xml:space="preserve">In caso di risposta negativa, precisare l’anno dell’ultimo aggiornamento effettuato ed i motivi del mancato adempimento </t>
  </si>
  <si>
    <t xml:space="preserve">   (risposta da formulare in relazione alle risultanze dei prospetti di cui alla Sezione seconda, punti 8 e 9)</t>
  </si>
  <si>
    <t>(*)  Il dato da riportare è quello del Titolo III depurato dell’intervento 1 “rimborso per anticipazione di cassa” e, dove esistente, della quota di mutui e prestiti estinti anticipatamente con ricorso a nuovo indebitamento.</t>
  </si>
  <si>
    <t>Altre (specificare)</t>
  </si>
  <si>
    <t>1.4.2 L'ente ha fatto ricorso ad anticipazioni di Tesoreria?</t>
  </si>
  <si>
    <t>1.4 Risultato di cassa</t>
  </si>
  <si>
    <t>Rendiconto 2005</t>
  </si>
  <si>
    <t>Nome:</t>
  </si>
  <si>
    <t>Cognome:</t>
  </si>
  <si>
    <t>Recapiti:</t>
  </si>
  <si>
    <t>Indirizzo:</t>
  </si>
  <si>
    <t>Telefono:</t>
  </si>
  <si>
    <t>Fax:</t>
  </si>
  <si>
    <t>Verbale n.:</t>
  </si>
  <si>
    <t>A) Risultato di gestione</t>
  </si>
  <si>
    <t>In caso di risposta negativa, indicare i documenti mancanti:</t>
  </si>
  <si>
    <t>In particolare:</t>
  </si>
  <si>
    <t>A) Sono state fornite le motivazioni dell'eventuale cancellazione parziale o totale dei residui attivi?</t>
  </si>
  <si>
    <t xml:space="preserve">   (risposta da formulare in relazione alle risultanze del prospetto di cui alla Sezione seconda, punto 8)</t>
  </si>
  <si>
    <t>2) In caso di pronuncia specifica della Sezione Regionale di Controllo sul bilancio di previsione 2007 l’Ente ha provveduto ad adottare i conseguenti interventi correttivi?</t>
  </si>
  <si>
    <t>B) L'incremento o decremento del patrimonio netto coincide con il risultato economico d'esercizio?</t>
  </si>
  <si>
    <t>1. Risultato della gestione finanziaria</t>
  </si>
  <si>
    <t>1.2 Equilibri della gestione di competenza</t>
  </si>
  <si>
    <t>+</t>
  </si>
  <si>
    <t>-</t>
  </si>
  <si>
    <t>+/-</t>
  </si>
  <si>
    <t>Totale gestione corrente</t>
  </si>
  <si>
    <t>1.1 Risultato della gestione di competenza</t>
  </si>
  <si>
    <t>Saldo gestione corrente e c/capitale</t>
  </si>
  <si>
    <t xml:space="preserve">1.3 Risultato d'amministrazione </t>
  </si>
  <si>
    <t>1.6 Riscontro dei risultati della gestione</t>
  </si>
  <si>
    <t>1.7 Gestione dei residui</t>
  </si>
  <si>
    <t xml:space="preserve">La conciliazione tra il risultato della gestione di competenza ed il risultato di amministrazione complessivo, è determinata come segue: </t>
  </si>
  <si>
    <t>Gestione di competenza</t>
  </si>
  <si>
    <t>Gestione dei residui</t>
  </si>
  <si>
    <t>Riepilogo</t>
  </si>
  <si>
    <t>I minori residui attivi discendono da:</t>
  </si>
  <si>
    <t>Insussistenze dei residui attivi</t>
  </si>
  <si>
    <t>Gestione corrente (al netto della gestione vincolata)</t>
  </si>
  <si>
    <t>Gestione in c/capitale (al netto della gestione vincolata)</t>
  </si>
  <si>
    <t>Gestione servizi c/terzi</t>
  </si>
  <si>
    <t>Gestione vincolata</t>
  </si>
  <si>
    <t>MINORI RESIDUI ATTIVI</t>
  </si>
  <si>
    <t>I minori residui passivi discendono da:</t>
  </si>
  <si>
    <t>MINORI RESIDUI PASSIVI</t>
  </si>
  <si>
    <t>Analisi "anzianità" dei residui</t>
  </si>
  <si>
    <t>Residui</t>
  </si>
  <si>
    <t>Totale Attivi</t>
  </si>
  <si>
    <t>1.8 Debiti fuori bilancio</t>
  </si>
  <si>
    <t>Tali debiti sono così classificabili:</t>
  </si>
  <si>
    <t>Articolo 194 T.U.E.L.:</t>
  </si>
  <si>
    <t>- lettera a) - sentenze esecutive</t>
  </si>
  <si>
    <t>- lettera b) - copertura disavanzi</t>
  </si>
  <si>
    <t>- lettera c) - ricapitalizzazioni</t>
  </si>
  <si>
    <t>- lettera d) - procedure espropriative/occupazione d'urgenza</t>
  </si>
  <si>
    <t>- lettera e) - acquisizione beni e servizi senza impegno di spesa</t>
  </si>
  <si>
    <t>Totale:</t>
  </si>
  <si>
    <t>SERVIZI CONTO TERZI</t>
  </si>
  <si>
    <t>ENTRATA</t>
  </si>
  <si>
    <t>SPESA</t>
  </si>
  <si>
    <t>Ritenute previdenziali e assistenziali al personale</t>
  </si>
  <si>
    <t>Ritenute erariali</t>
  </si>
  <si>
    <t>Depositi cauzionali</t>
  </si>
  <si>
    <t>Depositi per spese contrattuali</t>
  </si>
  <si>
    <t>Evoluzione debiti fuori bilancio</t>
  </si>
  <si>
    <t>Data ultimo esercizio chiuso</t>
  </si>
  <si>
    <t>Patrimonio netto nell'ultimo esercizio chiuso</t>
  </si>
  <si>
    <t>Risultato d'esercizio</t>
  </si>
  <si>
    <t>Servizio</t>
  </si>
  <si>
    <t>Conferimenti</t>
  </si>
  <si>
    <t>3. Servizi pubblici gestiti direttamente</t>
  </si>
  <si>
    <t>Proventi</t>
  </si>
  <si>
    <t>Costi</t>
  </si>
  <si>
    <t>Saldo</t>
  </si>
  <si>
    <t>% di copertura realizzata</t>
  </si>
  <si>
    <t>% di copertura prevista</t>
  </si>
  <si>
    <t>4. Verifica della capacità di indebitamento</t>
  </si>
  <si>
    <t>Residuo debito</t>
  </si>
  <si>
    <t>Nuovi prestiti</t>
  </si>
  <si>
    <t>Prestiti rimborsati</t>
  </si>
  <si>
    <t>Estinzioni anticipate</t>
  </si>
  <si>
    <t>Oneri finanziari</t>
  </si>
  <si>
    <t>Quota capitale</t>
  </si>
  <si>
    <t>ATTIVO</t>
  </si>
  <si>
    <t>Immobilizzazioni immateriali</t>
  </si>
  <si>
    <t>Immobilizzazioni materiali</t>
  </si>
  <si>
    <t>Immobilizzazioni finanziarie</t>
  </si>
  <si>
    <t>Totale immobilizzazioni</t>
  </si>
  <si>
    <t>Rimanenze</t>
  </si>
  <si>
    <t>Crediti</t>
  </si>
  <si>
    <t>Altre attività finanziarie</t>
  </si>
  <si>
    <t>Disponibilità liquide</t>
  </si>
  <si>
    <t>Totale attivo circolante</t>
  </si>
  <si>
    <t>Ratei e risconti</t>
  </si>
  <si>
    <t>Totale dell'attivo</t>
  </si>
  <si>
    <t>Conti d'ordine</t>
  </si>
  <si>
    <t>Variazioni (+/-)</t>
  </si>
  <si>
    <t>PASSIVO</t>
  </si>
  <si>
    <t>Patrimonio netto</t>
  </si>
  <si>
    <t>Debiti di finanziamento</t>
  </si>
  <si>
    <t>Debiti di funzionamento</t>
  </si>
  <si>
    <t>Debiti per anticipaz. di cassa</t>
  </si>
  <si>
    <t>Altri debiti</t>
  </si>
  <si>
    <t>Totale debiti</t>
  </si>
  <si>
    <t>Totale del passivo</t>
  </si>
  <si>
    <t>In particolare si attesta che:</t>
  </si>
  <si>
    <t>oppure in caso di discordanza:</t>
  </si>
  <si>
    <t>la variazione in aumento e i nuovi mutui ottenuti riportati nel titolo V delle entrate;</t>
  </si>
  <si>
    <t>Risulta correttamente rilevato il debito verso l'Erario per IVA.</t>
  </si>
  <si>
    <t>Sintesi delle risposte alle domande preliminari:</t>
  </si>
  <si>
    <t>SEZIONE SECONDA</t>
  </si>
  <si>
    <t>Avanzo applicato al titolo II</t>
  </si>
  <si>
    <t>Risultato della gestione ordinaria</t>
  </si>
  <si>
    <t>le variazioni in diminuzione e l'importo delle quote capitali dei mutui rimborsate, riportato nel titolo III della spesa.</t>
  </si>
  <si>
    <t xml:space="preserve">   Data:</t>
  </si>
  <si>
    <t xml:space="preserve">  B) Risultato di amministrazione</t>
  </si>
  <si>
    <t xml:space="preserve">1.4.1 Il fondo di cassa al 31 dicembre 2007, risultante dal conto del Tesoriere </t>
  </si>
  <si>
    <t>A) il conto del Tesoriere coincide con le risultanze delle scritture contabili del Comune?</t>
  </si>
  <si>
    <t>In caso di risposta negativa, esporre le motivazioni:</t>
  </si>
  <si>
    <t>Entrate correnti destinate al titolo II</t>
  </si>
  <si>
    <t>Totale gestione c/capitale</t>
  </si>
  <si>
    <t>Accertamenti di competenza</t>
  </si>
  <si>
    <t>Impegni di competenza</t>
  </si>
  <si>
    <t>Differenza</t>
  </si>
  <si>
    <t>7. Personale</t>
  </si>
  <si>
    <t>Entrate correnti</t>
  </si>
  <si>
    <t>Spese correnti</t>
  </si>
  <si>
    <t>Avanzo applicato al titolo I della spesa</t>
  </si>
  <si>
    <t>Gestione di competenza corrente</t>
  </si>
  <si>
    <t>Gestione di competenza c/capitale</t>
  </si>
  <si>
    <t>Totale Passivi</t>
  </si>
  <si>
    <t>Totale</t>
  </si>
  <si>
    <t>6. Rispetto del Patto di stabilità interno</t>
  </si>
  <si>
    <t>Per tali debiti è stata verificata la corrispondenza tra:</t>
  </si>
  <si>
    <t>Idente</t>
  </si>
  <si>
    <t>IdEnte</t>
  </si>
  <si>
    <t xml:space="preserve"> in conto capitale.</t>
  </si>
  <si>
    <t>Rendiconto 2006</t>
  </si>
  <si>
    <t>In caso di risposta negativa indicare le motivazioni:</t>
  </si>
  <si>
    <t xml:space="preserve">accertate al titolo IV, per il finanziamento del rimborso delle quote di capitale delle rate di ammortamento mutui come consentito dall'art. 1, comma 66 della  legge 311/2004 </t>
  </si>
  <si>
    <t xml:space="preserve">   (risposta da formulare in relazione alle risultanze dei prospetti di cui alla Sezione seconda, punti 1.1 e 1.3)</t>
  </si>
  <si>
    <t>(In caso di risposta affermativa, riassumere gli interventi correttivi adottati, anche con riferimento all’eventuale assestamento del bilancio di previsione. In caso di risposta negativa, illustrare le motivazioni dei mancati provvedimenti)</t>
  </si>
  <si>
    <t>4) I documenti che compongono il rendiconto sono completi di atti propedeutici e allegati obbligatori?</t>
  </si>
  <si>
    <t xml:space="preserve">   (risposta da formulare in relazione alle risultanze del prospetto di cui alla Sezione seconda, punto 1.4)</t>
  </si>
  <si>
    <t>QUESTIONARIO PER LE PROVINCE</t>
  </si>
  <si>
    <t xml:space="preserve">Relazione alla Sezione regionale di controllo della Corte dei conti (art. 1, commi 166 e ss. L.F. 2006) dell’organo di revisione contabile della </t>
  </si>
  <si>
    <t xml:space="preserve">Provincia di </t>
  </si>
  <si>
    <t>Dati identificativi della Provincia:</t>
  </si>
  <si>
    <t>Provincia:</t>
  </si>
  <si>
    <t>DATI DEL REFERENTE/RESPONSABILE PER LA COMPILAZIONE DELLA RELAZIONE (PRESIDENTE DELL'ORGANO COLLEGIALE):</t>
  </si>
  <si>
    <t xml:space="preserve">5) È stato effettuato il riaccertamento dei residui attivi, verificando le ragioni del loro mantenimento ed, in particolare, l’esistenza del titolo giuridico di credito? </t>
  </si>
  <si>
    <t xml:space="preserve">   (risposta da formulare in relazione alle risultanze del prospetto della Sezione seconda, punto 1.7)</t>
  </si>
  <si>
    <t>3A</t>
  </si>
  <si>
    <t>3B</t>
  </si>
  <si>
    <t>3C2</t>
  </si>
  <si>
    <t>3C1</t>
  </si>
  <si>
    <t>4A</t>
  </si>
  <si>
    <t>5A</t>
  </si>
  <si>
    <t>5B</t>
  </si>
  <si>
    <t>6A</t>
  </si>
  <si>
    <t>6B</t>
  </si>
  <si>
    <t>10A</t>
  </si>
  <si>
    <t>10B</t>
  </si>
  <si>
    <t>11A</t>
  </si>
  <si>
    <t>A)partecipate in via diretta</t>
  </si>
  <si>
    <t>11B</t>
  </si>
  <si>
    <t>13bis</t>
  </si>
  <si>
    <t>13ter</t>
  </si>
  <si>
    <t>14C</t>
  </si>
  <si>
    <t>17Bis</t>
  </si>
  <si>
    <t>nei limiti previsti dall'art. 222 del D.Lgs 267/2000 (determinati in euro</t>
  </si>
  <si>
    <t>2.5 bis 2 Le seguenti società nell'ultimo bilancio approvato presentano perdite che richiedono gli interventi di cui all'art. 2447 del codice civile:</t>
  </si>
  <si>
    <t xml:space="preserve">  di  parte  corrente  ed  euro</t>
  </si>
  <si>
    <t xml:space="preserve">&gt; con utilizzo dell'avanzo d'amministrazione al 31/12/2007, non vincolato per euro </t>
  </si>
  <si>
    <t xml:space="preserve">&gt; con </t>
  </si>
  <si>
    <t xml:space="preserve">&gt; con l'avanzo dell'amministrazione al 31/12/2007, non vincolato per euro </t>
  </si>
  <si>
    <t xml:space="preserve">B) segnalati debiti fuori bilancio ancora in attesa di riconoscimento per euro </t>
  </si>
  <si>
    <t>&gt; con utilizzo dell'avanzo d'amministrazione al 31/12/2007, non vincolato per euro</t>
  </si>
  <si>
    <t>&gt; con</t>
  </si>
  <si>
    <t>Il prospetto 2.1 deve essere compilato per tutti gli organismi direttamente partecipati o sottoposti a direzione e coordinamento dall'ente locale: aziende, istituzioni, aziende servizi alla persona-asp, fondazioni, consorzi e società; il prospetto 2.2 dalle società ed altri organismi a totale partecipazione dell'ente. I prospetti successivi devono essere compilati limitatamente alle società partecipate con quote superiori al 10% ed alle aziende, istituzioni, aziende servizi alla persona-asp, fondazioni, consorzi che abbiano chiuso in perdita almeno uno degli ultimi tre esercizi. Nel caso di società tenute al bilancio consolidato, si faccia riferimento allo stesso bilancio consolidato con chiara specificazione.</t>
  </si>
  <si>
    <t>7.2 L'entità numerica del personale a tempo indeterminato al 31/12 di ogni anno ha subito la seguente evoluzione:</t>
  </si>
  <si>
    <t>Si attesta che la quota a carico dell'Ente per tali interventi è prevista nel bilancio 2008 o in sue successive variazioni (nel caso di mancato finanziamento o previsione indicare i motivi).</t>
  </si>
  <si>
    <t>Nella pagina 8, (tabella 1.2) è possibile aggiungere righe per inserire più voci nel campo "Altre specificare". Per inserire nuove righe posizionarsi sull'ultima riga "altre specificare" e inserire le righe come normalmente in excel. Una volta inserite le righe è necessario adattarne il formato alle celle superiori utilizzando la funzionalità di "trascinamento" dalla cella sovrastante oppure la normale funzione di copia e incolla.</t>
  </si>
  <si>
    <t>da costi ed oneri per debiti riconosciuti di competenza anno 2006 e precedenti</t>
  </si>
  <si>
    <t>10) L’organo di revisione ha verificato il rispetto dell’art. 1, commi 725, 726, 727 e 728 della legge Finanziaria 2007 (entità massima dei compensi agli amministratori di società partecipate)</t>
  </si>
  <si>
    <t>** Il fondo non vincolato va espresso in valore positivo se il risultato di amministrazione è superiore alla sOmmatoria dei tre fondi vincolati. In tal caso, esso evidenzia la quota di avanzo disponibile. Va invece espresso in valore negativo se la sommatoria dei tre fondi vincolati è superiore al risultato di amministrazione poichè, in tal caso, esso evidenzia la quota di disavanzo applicata (o da applicare) obbligatoriamente per ricostituire integralmente i fondi vincolati (compreso il fondo ammortamento ex art. 187, comma 2, lett. a del T.U.E.L. n.267/2000)</t>
  </si>
  <si>
    <t xml:space="preserve"> alle risultanze delle scritture contabili del Comune</t>
  </si>
  <si>
    <t>dall’art. 3, comma 28, della legge n. 350 del 24/12/2003</t>
  </si>
  <si>
    <t>di  cui euro</t>
  </si>
  <si>
    <t xml:space="preserve">A) riconosciuti e finanziati debiti fuori bilancio per euro </t>
  </si>
  <si>
    <t xml:space="preserve">Il risultato economico depurato della parte straordinaria (area E), presenta un saldo di euro </t>
  </si>
  <si>
    <t>(In caso di risposta affermativa, riassumere brevemente il tipo di irregolarità rilevate, le misure correttive suggerite dall'organo di revisione economico-finanziaria e le motivazioni addotte dall'organo consiliare a giustificazione della mancata adozione di dette misure, quantificando approssimativamente l'impatto negativo delle irregolarità. Allegare poi alla presente relazione più estese considerazioni con eventuale documentazione di supporto)</t>
  </si>
  <si>
    <t>6.3   Se l'ente non ha rispettato il patto di stabilità interno per l'anno 2007 sia in termini di cassa sia di competenza è stato verificato che la manovra complessiva di bilancio per il 2008 (in caso di adozione della competenza mista) sia pari all'obiettivo programmatico per il 2008 aumentando del maggiore fra i due importi degli scostamenti in termini di competenza e di cassa registrati nel 2007? (decreto Ministero economia e finanze 5 maggio 2008)</t>
  </si>
  <si>
    <t>6.2   Se l'ente non ha rispettato il patto di stabilità interno per l'anno 2007 (in termini di cassa e/o in termini di competenza) è stato verificato che lo scostamento tra i risultati conseguiti nell'anno 2007 e gli obiettivi programmatici concorra, in aggiunga all'obiettivo programmatico per il 2008, alla manovra complessiva di bilancio per il 2008? (decreto Ministero economia e finanze 5 maggio 2008)</t>
  </si>
  <si>
    <t xml:space="preserve">A) Ove siano stati eliminati residui passivi finanziati da indebitamento già perfezionato è stato verificato che l’importo sia confluito nell’avanzo vincolato per investimenti? </t>
  </si>
  <si>
    <t xml:space="preserve">6) In relazione ai residui passivi finanziati dall'indebitamento già perfezionato si precisi: </t>
  </si>
  <si>
    <t>7) Nel rendiconto vi è corrispondenza tra accertamenti di entrata ed impegni di spesa a destinazione specifica e nei capitoli dei servizi c/terzi?</t>
  </si>
  <si>
    <t>Dai dati della gestione dei residui, raffrontati con quelli del precedente biennio, emergono le seguenti risultanze:</t>
  </si>
  <si>
    <t>Entrate di parte corrente (Titolo, I, II, III)</t>
  </si>
  <si>
    <t>Residui riscossi</t>
  </si>
  <si>
    <t>Residui anno precedente</t>
  </si>
  <si>
    <t>Residui da riscuotere</t>
  </si>
  <si>
    <t>Entrate in c/capitale (Titolo IV e V)</t>
  </si>
  <si>
    <t>Spesa corrente (Titolo I)</t>
  </si>
  <si>
    <t>Residui pagati</t>
  </si>
  <si>
    <t>Residui da pagare</t>
  </si>
  <si>
    <t>Spesa in c/capitale (Titolo II)</t>
  </si>
  <si>
    <t>Attivi Tit. I</t>
  </si>
  <si>
    <t>Attivi Tit. II</t>
  </si>
  <si>
    <t>Attivi Tit. III</t>
  </si>
  <si>
    <t>Attivi Tit. IV</t>
  </si>
  <si>
    <t>Attivi Tit. V</t>
  </si>
  <si>
    <t>Attivi Tit. VI</t>
  </si>
  <si>
    <t>Passivi Tit. I</t>
  </si>
  <si>
    <t>Passivi Tit. II</t>
  </si>
  <si>
    <t>Passivi Tit. III</t>
  </si>
  <si>
    <t>Passivi Tit. IV</t>
  </si>
  <si>
    <t>1.10 Servizi conto terzi</t>
  </si>
  <si>
    <t>Fondi per il Servizio economato</t>
  </si>
  <si>
    <t>2. Organismi partecipati</t>
  </si>
  <si>
    <t>Per trasferimenti in conto esercizio</t>
  </si>
  <si>
    <t>Per trasferimenti in conto impianti</t>
  </si>
  <si>
    <t>Per concessione di crediti</t>
  </si>
  <si>
    <t>Per copertura di disavanzi</t>
  </si>
  <si>
    <t>Per aumenti di capitale per perdite</t>
  </si>
  <si>
    <t>Per aumenti di capitale non per perdite</t>
  </si>
  <si>
    <t>Denominazione</t>
  </si>
  <si>
    <t>I servizi a domanda individuale, idrico integrato e smaltimento rifiuti, presentano i seguenti risultati:</t>
  </si>
  <si>
    <t xml:space="preserve">L’indebitamento dell’ente ha avuto la seguente evoluzione: </t>
  </si>
  <si>
    <t>Anno</t>
  </si>
  <si>
    <t>Totale fine anno</t>
  </si>
  <si>
    <t>Gli interessi passivi relativi alle eventuali operazioni di indebitamento garantite con fideiussioni rilasciate dall’ente ai sensi dell’art. 207 del T.U.E.L. presentano il seguente ammontare:</t>
  </si>
  <si>
    <t>In caso di risposta affermativa indicare le motivazioni:</t>
  </si>
  <si>
    <t>9. Verifiche sul conto del patrimonio</t>
  </si>
  <si>
    <t>I conferimenti iscritti nel passivo concernono contributi in conto capitale (titolo IV delle entrate) finalizzati al finanziamento di immobilizzazioni iscritte nell’attivo. La rilevazione di tali contributi è stata effettuata con il metodo: (indicare l’opzione)</t>
  </si>
  <si>
    <t>Estremi della deliberazione di approvazione del rendiconto:</t>
  </si>
  <si>
    <t>Estremi della relazione sul rendiconto:</t>
  </si>
  <si>
    <t>Totale accertamenti di competenza</t>
  </si>
  <si>
    <t>Variazione in diminuzione</t>
  </si>
  <si>
    <t>Nelle pagine 16, 17 (tabella 2.3), 18 (tab  2.3 bis, 2.4, 2.5, 2.5 bis 1), 19 (tab 2.5 bis 2, 2.6) pag 20 (tab A e B) e pag 28 è possibile aggiungere righe posizionandosi sull'ultima riga della tabella e inserendo le righe come normalmente in excel. Una volta inserite le righe è necessario adattarne il formato alle celle superiori utilizzando la funzionalità di "trascinamento" dalla cella sovrastante oppure la normale funzione di copia e incolla.</t>
  </si>
  <si>
    <t>Totale impegni di competenza</t>
  </si>
  <si>
    <t>SALDO GESTIONE COMPETENZA</t>
  </si>
  <si>
    <t>Maggiori residui attivi riaccertati</t>
  </si>
  <si>
    <t>Minori residui attivi riaccertati</t>
  </si>
  <si>
    <t>Minori residui passivi riaccertati</t>
  </si>
  <si>
    <t>SALDO GESTIONE RESIDUI</t>
  </si>
  <si>
    <t>AVANZO ESERCIZI PRECEDENTI APPLICATO</t>
  </si>
  <si>
    <t>AVANZO ESERCIZI PRECEDENTI NON APPLICATO</t>
  </si>
  <si>
    <t>Insussistenze ed economie dei residui passivi</t>
  </si>
  <si>
    <t>Se si:</t>
  </si>
  <si>
    <t>A) precisare elenco delle deliberazioni di consiglio a ciò relative:</t>
  </si>
  <si>
    <t>Deliberazione N.</t>
  </si>
  <si>
    <t>Oggetto</t>
  </si>
  <si>
    <t>B) elencare le società di cui si è deliberato la cessione</t>
  </si>
  <si>
    <t>% di partecipazione</t>
  </si>
  <si>
    <t>Gli oneri finanziari per ammortamento prestiti (esclusa ogni altra operazione finanziaria derivata) ed il rimborso degli stessi in conto capitale registrano la seguente evoluzione:</t>
  </si>
  <si>
    <t>5. Verifica in materia di indebitamento  ed utilizzo di strumenti di finanza derivata.</t>
  </si>
  <si>
    <t>5.1 L'organo di revisione ha accertato che nel 2007 l'Ente ha fatto ricorso alle seguenti forme di indebitamento destinate esclusivamente al finanziamento di spese di investimento:</t>
  </si>
  <si>
    <t>mutui</t>
  </si>
  <si>
    <t>prestiti obbligazionari</t>
  </si>
  <si>
    <t>aperture di cerdito</t>
  </si>
  <si>
    <t>cartolarizzazioni di flussi futuri di entrata</t>
  </si>
  <si>
    <t>cartolarizzazioni con corrispettivo iniziale inefriore all'85% del prezzo di mercato dell'attività</t>
  </si>
  <si>
    <t>cartolarizzazioni garantite da amministrazioni pubbliche</t>
  </si>
  <si>
    <t>5.2 Utilizzo di strumenti finanziari derivati in essere (specificare):</t>
  </si>
  <si>
    <t>L'Ente ha concluso contratti di finanza derivata</t>
  </si>
  <si>
    <t>In caso di risposta positiva, in relazione a ciascun contratto, specificare con riferimento all'esercizio 2007:</t>
  </si>
  <si>
    <t>Tipologia di contratto</t>
  </si>
  <si>
    <t>Incasso di Upfront</t>
  </si>
  <si>
    <t>Allocazione in Bilancio (specificare il titolo)</t>
  </si>
  <si>
    <t>Flussi differenziali</t>
  </si>
  <si>
    <t>Entità</t>
  </si>
  <si>
    <t>Allocazione in bilancio(specificare il titolo-risorsa o intervento)</t>
  </si>
  <si>
    <t>Mark to market (specificare la data di riferimento)</t>
  </si>
  <si>
    <t>Conseguimento dell'obiettivo programmatico</t>
  </si>
  <si>
    <t>Riportare i dati di consuntivo 2007</t>
  </si>
  <si>
    <t>ENTRATE FINALI</t>
  </si>
  <si>
    <t>CASSA</t>
  </si>
  <si>
    <t>E1</t>
  </si>
  <si>
    <t>E2</t>
  </si>
  <si>
    <t>E3</t>
  </si>
  <si>
    <t>E4</t>
  </si>
  <si>
    <t>TITOLO I</t>
  </si>
  <si>
    <t>TITOLO II</t>
  </si>
  <si>
    <t>TITOLO III</t>
  </si>
  <si>
    <t>TITOLO IV</t>
  </si>
  <si>
    <t>A detrarre</t>
  </si>
  <si>
    <t>E6</t>
  </si>
  <si>
    <t>EFN</t>
  </si>
  <si>
    <t>ENTRATE FINALI NETTE</t>
  </si>
  <si>
    <t>SPESE FINALI</t>
  </si>
  <si>
    <t>Spese derivanti dalla concessione di crediti (art. 1 comma 683 legge n.296/2006)</t>
  </si>
  <si>
    <t>S1</t>
  </si>
  <si>
    <t>S2</t>
  </si>
  <si>
    <t>L'Ente ha svolto una procedura selettiva ad evidenza pubblica finalizzata alla scelta dell'Istituto di Credito contraente?</t>
  </si>
  <si>
    <t>S4</t>
  </si>
  <si>
    <t>S7</t>
  </si>
  <si>
    <t>SFN</t>
  </si>
  <si>
    <t>Spese in conto capitale di cui all'art.2 d.l. n. 81/2007 convertito con modificazione in l.n. 127/2007*</t>
  </si>
  <si>
    <t xml:space="preserve">SPESE FINALI NETTE </t>
  </si>
  <si>
    <t>SALDO FINANZIARIO</t>
  </si>
  <si>
    <t>OBIETTIVO*</t>
  </si>
  <si>
    <t xml:space="preserve">per finanziare spese non permanenti connesse alle finalità di cui all’art. 187, comma 2 del T.U.E.L., come consentito </t>
  </si>
  <si>
    <t>Spese sostenute per il personale previsto dall'art. 90 del d.lgs. n. 267/2000</t>
  </si>
  <si>
    <t>Compensi per gli incarichi conferiti ai sensi dell'art. 110 commi 1 e 2 d.lgs. n. 267/2000</t>
  </si>
  <si>
    <t>*Deve essere indicato il dato comunicato a MEF</t>
  </si>
  <si>
    <t>DIFFERENZA TRA OBIETTIVO E RISULTATO</t>
  </si>
  <si>
    <t>Se i dati di cui al rigo precedente risultano modificati rispetto a quelli riportati nella tabella indicarne il motivo.</t>
  </si>
  <si>
    <t>Se viene compilato il rigo S7, fornire l'attestazione che si siano verificate le seguenti condizioni:</t>
  </si>
  <si>
    <t>A) che l'ente abbia rispettato il patto negli ultimi tre anni</t>
  </si>
  <si>
    <t>B) che abbia conseguito un avanzo di amministrazione accertato al 31 dicembre 2005</t>
  </si>
  <si>
    <t xml:space="preserve">7.1 La spesa per il personale sostenuta nel 2007  </t>
  </si>
  <si>
    <t xml:space="preserve"> nei limiti di cui all’art. 1, comma 557 della legge 296/2006.</t>
  </si>
  <si>
    <t xml:space="preserve">L’Ente  ha rispettato il limite di indebitamento disposto dall’art. 204 del T.U.E.L., ottenendo le seguenti percentuali d’incidenza degli interessi passivi al 31.12 per ciascuno degli anni 2006 e 2007 sulle entrate correnti: </t>
  </si>
  <si>
    <t>l’obbligo di assicurare la copertura minima dei costi dei servizi a domanda individuale, idrico integrato e raccolta e smaltimento rifiuti.</t>
  </si>
  <si>
    <t xml:space="preserve">Si attesta che l’ente </t>
  </si>
  <si>
    <t>Nella tabella deve essere indicata la spesa impegnata</t>
  </si>
  <si>
    <t>Altre spese (intervento 03)</t>
  </si>
  <si>
    <t>Irap (intervento 07)</t>
  </si>
  <si>
    <t>*Corrispondenti alle voci indicate nelle relative tabelle</t>
  </si>
  <si>
    <t>n. unità</t>
  </si>
  <si>
    <t xml:space="preserve">7.3 Le componenti considerate per la determinazione della spesa sono le seguenti: </t>
  </si>
  <si>
    <t>Retribuzioni lorde al personale dipendente con contratto a tempo indeterminato e a tempo determinato</t>
  </si>
  <si>
    <t>Spese per collaborazione coordinata e continuativa o altre forme di rapporto di lavoro flessibile o con convenzioni</t>
  </si>
  <si>
    <t>Eventuali emolumenti a carico dell'Amministrazione corrisposti ai lavoratori socialmente utili</t>
  </si>
  <si>
    <t>Spese sostenute dall'Ente per il personale in convenzione (ai sensi degli articoli 13 e 14 del CCNL 22 gennaio 2004) per la quota parte di costo effettivamente sostenuto</t>
  </si>
  <si>
    <t>Oneri riflessi a carico del datore di lavoro per contributi obbligatori</t>
  </si>
  <si>
    <t>IRAP</t>
  </si>
  <si>
    <t>Oneri per il nucleo familiare, buoni pasto e spese per equo indenizzo</t>
  </si>
  <si>
    <t>Per inserire ulteriori informazioni scrivere nel campo sotto riportato.</t>
  </si>
  <si>
    <t>_________________________________________________</t>
  </si>
  <si>
    <t>_______________________________________________</t>
  </si>
  <si>
    <t>Somme rimborsate ad altre amministrazioni per il personale in posizione di comando</t>
  </si>
  <si>
    <t>Altre spese (specificare)</t>
  </si>
  <si>
    <t>Le componenti escluse dalla determinazione della spesa sono le seguenti:</t>
  </si>
  <si>
    <t>Spese di personale totalmente a carico di finanziamenti comunitari o privati</t>
  </si>
  <si>
    <t>Spese per il lavoro straordinario e altri oneri di personale direttamente connessi all'attività elettorale con rimborso dal Ministero dell'Interno</t>
  </si>
  <si>
    <t>Spese per la formazione e rimborsi per le missioni</t>
  </si>
  <si>
    <t>Spese per il personale trasferito dalla regione per l'esercizio di funzioni delegate</t>
  </si>
  <si>
    <t>Spese per emolumenti arretrati relativi ad anni precedenti, relativamente alla spesa del 2004, conseguenti al rinnovo dei contratti collettivi nazionali di lavoro</t>
  </si>
  <si>
    <t>euro</t>
  </si>
  <si>
    <t>Variazioni in aumento</t>
  </si>
  <si>
    <t>Soc. partecipata</t>
  </si>
  <si>
    <t>Valore iscritto nel conto del patrimonio al 31/1272007</t>
  </si>
  <si>
    <t>Valore risultante dalla quota di patrimonio netto della partecipata</t>
  </si>
  <si>
    <t xml:space="preserve">Differenza </t>
  </si>
  <si>
    <t>Oneri derivanti dai rinnovi contrattuali intervenuti dopo l'anno 2004, per gli anni 2006, 2007</t>
  </si>
  <si>
    <t>Spese per il personale appartenente alle categorie protette</t>
  </si>
  <si>
    <t>Spese per il personale con contratti di formazione lavoro prorogati per espressa disposizione di legge</t>
  </si>
  <si>
    <t>Spese sostenute per il personale comandato presso oltre amministrazioni per le quali è previsto il rimborso dalle amministrazioni utilizzatrici</t>
  </si>
  <si>
    <t>Spese per il personale stagionale a progetto nelle forme di contratto a tempo determinato di lavoro flessibile finanziato con quote di proventi per violazioni Cds</t>
  </si>
  <si>
    <t>Nel conto economico della gestione al 31 dicembre 2007 i componenti positivi e negativi, secondo i criteri di competenza economica, presentano le seguenti risultanze, così sintetizzate:</t>
  </si>
  <si>
    <t>2007</t>
  </si>
  <si>
    <t xml:space="preserve">Con un </t>
  </si>
  <si>
    <t xml:space="preserve"> dell'equilibrio economico di euro</t>
  </si>
  <si>
    <t>rispetto al risultato del precedente esercizio determinato in particolare dai seguenti elementi:</t>
  </si>
  <si>
    <t>Anno 2006</t>
  </si>
  <si>
    <t>Anno 2007</t>
  </si>
  <si>
    <t>Se l'ente è privo di contabilità generale, al fine della verifica del prospetto di conciliazione, attestare se siano state rese disponibili le carte di lavoro relative alle rettifiche ed integrazioni per consentire il controllo delle stesse e l'utilizzo dei dati negli esercizio successivi</t>
  </si>
  <si>
    <t xml:space="preserve"> I valori patrimoniali al 31/12/2007 e le variazioni rispetto all’anno precedente sono così riassunti:</t>
  </si>
  <si>
    <t>Consistenza al 31/12/2007</t>
  </si>
  <si>
    <t>Immobilizzazioni materiali (A III )</t>
  </si>
  <si>
    <t>Le variazioni alle immobilizzazioni materiali derivano da:</t>
  </si>
  <si>
    <t>Gestione finanziaria</t>
  </si>
  <si>
    <t>Acquisizione gratuite</t>
  </si>
  <si>
    <t>Ammortamenti</t>
  </si>
  <si>
    <t>Utilizzo conferimenti (contributi in conto capitale)</t>
  </si>
  <si>
    <t>Beni fuori uso</t>
  </si>
  <si>
    <t>Conferimenti in natura ad organismi esterni</t>
  </si>
  <si>
    <t>Altre da specificare</t>
  </si>
  <si>
    <t>Nel caso di valutazione col criterio del costo indicare la valutazione sulla base della quota di patrimonio netto risultante dall'ultimo bilancio della partecipata:</t>
  </si>
  <si>
    <t>E’ stata verificata la corrispondenza tra consistenza al 31.12.2007 e totale dei residui attivi risultanti dal conto del bilancio al netto, dei depositi cauzionali, dei crediti di dubbia esigibilità.</t>
  </si>
  <si>
    <t>Crediti per IVA (B II-4)</t>
  </si>
  <si>
    <t>Risulta correttamente rilevato il credito verso l'erario per Iva</t>
  </si>
  <si>
    <t>la differenza di euro</t>
  </si>
  <si>
    <t xml:space="preserve">fra risultato economico e variazione del netto patrimoniale corrisponde alle </t>
  </si>
  <si>
    <t>seguenti correzioni di valori patrimoniali di esercizi precedenti.</t>
  </si>
  <si>
    <t>b) del costo netto, portandoli in diminuzione del valore del cespite per un importo di euro</t>
  </si>
  <si>
    <t>Debiti per mutui e prestiti (C.I.)</t>
  </si>
  <si>
    <t>il saldo patrimoniale al 31.12.2007 con i debiti residui in sorte capitale dei mutui in essere;</t>
  </si>
  <si>
    <t>COMPETENZA</t>
  </si>
  <si>
    <t>cartolarizzazioni  e cessioni crediti vatanti verso altre amministrazioni pubbliche</t>
  </si>
  <si>
    <t>altro (specificare)</t>
  </si>
  <si>
    <t>8) Vi sono state aziende, istituzioni, consorzi, fondazioni o società partecipate, con quote superiori al 10%, che presentano perdite in almeno uno degli ultimi tre bilanci approvati?</t>
  </si>
  <si>
    <t>Entrate derivanti dalla riscossione di crediti (art. 1 comma 683 legge 296/2006)</t>
  </si>
  <si>
    <t xml:space="preserve">6.1 Indicare l'obiettivo comunicato nelle linee guida al bilancio di previsione 2007 </t>
  </si>
  <si>
    <t>Obiettivo (competenza):</t>
  </si>
  <si>
    <t>Obiettivo (cassa):</t>
  </si>
  <si>
    <t>C) che la quota di avanzo applicata sia stata contenuta nelle misure stabilite dal comma 2, art.2 del d.l. n. 81/2007 convertito con modificazione in l.n. 127/2007</t>
  </si>
  <si>
    <t xml:space="preserve">Totale proventi </t>
  </si>
  <si>
    <t>TOTALE</t>
  </si>
  <si>
    <t>PROVENTI</t>
  </si>
  <si>
    <t>DETTAGLIO</t>
  </si>
  <si>
    <t>ONERI</t>
  </si>
  <si>
    <t>a) dei ricavi differiti imputando al conto economico una quota parte di contributi correlata alla quota di ammortamento dei beni oggetto di finanziamento pari a euro</t>
  </si>
  <si>
    <t>Risultato della gestione                                               (A-B)</t>
  </si>
  <si>
    <t>Risultato della gestione operativa                    (A-B+/-C)</t>
  </si>
  <si>
    <t>Risultato economico di esercizio                      (A-B+/-C+/-D+/-E)</t>
  </si>
  <si>
    <t>La consistenza al 31.12.2007 corrisponde al totale dei residui passivi del titolo I della spesa, al netto dei costi di esercizi futuri rilevati nei conti d'ordine</t>
  </si>
  <si>
    <t>Debiti per IVA (C.III)</t>
  </si>
  <si>
    <t xml:space="preserve">L'Organo di revisione </t>
  </si>
  <si>
    <t xml:space="preserve">Il Componente </t>
  </si>
  <si>
    <t>Il Componente</t>
  </si>
  <si>
    <t>Il Presidente</t>
  </si>
  <si>
    <t>Crediti (B II)</t>
  </si>
  <si>
    <t>Conferimenti (B.)</t>
  </si>
  <si>
    <t>Le quote di ammortamento rilevate negli ultimi tre esercizi sono le seguenti:</t>
  </si>
  <si>
    <t>3) Il risultato della gestione di competenza e il risultato d'amministrazione sono positivi?</t>
  </si>
  <si>
    <r>
      <t>SEZIONE PRIMA</t>
    </r>
    <r>
      <rPr>
        <b/>
        <i/>
        <sz val="10"/>
        <rFont val="Arial"/>
        <family val="2"/>
      </rPr>
      <t>: Domande preliminari</t>
    </r>
  </si>
  <si>
    <t>Posta elettronica:</t>
  </si>
  <si>
    <t>Del:</t>
  </si>
  <si>
    <t>Deliberazione n.:</t>
  </si>
  <si>
    <t>Alienazioni patrimoniali per debiti fuori bilancio correnti</t>
  </si>
  <si>
    <t>su un totale di euro</t>
  </si>
  <si>
    <t>I proventi e gli oneri straordinari della gestione 2007 si riferiscono a:</t>
  </si>
  <si>
    <t>Ammontare</t>
  </si>
  <si>
    <t>Plusvalenze da alienazione</t>
  </si>
  <si>
    <t>Insussistenze passivo</t>
  </si>
  <si>
    <t>per minori debiti di funzionamento</t>
  </si>
  <si>
    <t>per minori conferimenti</t>
  </si>
  <si>
    <t>per (da specificare)</t>
  </si>
  <si>
    <t>Sopravvenienze attive:</t>
  </si>
  <si>
    <t>per maggiori crediti</t>
  </si>
  <si>
    <t>per donazioni ed acquisizioni gratuite</t>
  </si>
  <si>
    <t>Proventi straordinari</t>
  </si>
  <si>
    <t>Minusvalenze da alienazione</t>
  </si>
  <si>
    <t>Oneri straordinari</t>
  </si>
  <si>
    <t>da trasferimenti in conto capitale a terzi (finanziati con mezzi propri)</t>
  </si>
  <si>
    <t>da altri oneri straordinari rilevati nel conto del bilancio</t>
  </si>
  <si>
    <t>Insussistenze attivo</t>
  </si>
  <si>
    <t>per minori crediti</t>
  </si>
  <si>
    <t>per riduzione valore immobilizzazioni</t>
  </si>
  <si>
    <t>Sopravvenienze passive</t>
  </si>
  <si>
    <t>Totale oneri</t>
  </si>
  <si>
    <t>C1) Il provvedimento di cui all’art. 193 del T.U.E.L. ha dato atto del permanere degli equilibri?</t>
  </si>
  <si>
    <t>B) I crediti di dubbia o difficile esazione sono stati stralciati dal conto del bilancio, con conseguente  cancellazione dai residui attivi ed iscrizione nel conto del patrimonio fra i crediti di dubbia esigibilità?</t>
  </si>
  <si>
    <t>13 bis) L'Ente del 2007 ha concluso contratti relativi a strumenti finanziari derivati o ha effettuato operazioni di "rinegoziazione" modificative di precedenti contratti già in essere? (risposta da formulare in relazione alle risultanze dei prospetti di cui alla Sezione seconda, punto 5)</t>
  </si>
  <si>
    <t>B) sono stati conseguiti gli obiettivi del patto di stabilità interno per l'anno 2007? (risposta da formulare in relazione alle risultanze del prospetto di cui alla Sezione seconda, punto 6)</t>
  </si>
  <si>
    <t>C) nel caso in cui non siano stati conseguiti gli obiettivi del patto di stabilità interno per l'anno 2007, sono state avviate misure di riassorbimento degli scostamenti?</t>
  </si>
  <si>
    <t>Plusvalenza da alienazioni per finanziare il rimborso delle quote di capitale delle rate di ammortamento mutui</t>
  </si>
  <si>
    <t xml:space="preserve">Ammontare dell'avanzo vincolato per accertamento convenzionale ICI (art. 3 legge 127 del 2007) euro </t>
  </si>
  <si>
    <t>Indicare le ragioni e gli importi della discordanza</t>
  </si>
  <si>
    <t>1.4.3 Risultano utilizzati per cassa al 31 dicembre 2007 fondi aventi specifica destinazione per impieghi di parte corrente?</t>
  </si>
  <si>
    <t>Al finanziamento di tali pagamenti si intende provvedere come segue:</t>
  </si>
  <si>
    <t>AVANZO/DISAVANZO D'AMMINISTRAZIONE AL 31/12/07</t>
  </si>
  <si>
    <t>E' stata motivata in particolare la riduzione o cancellazione di residui attivi o passivi riguardanti entrate o spese in conto terzi?</t>
  </si>
  <si>
    <t>Esercizi Preced.</t>
  </si>
  <si>
    <t>Alla chiusura dell'esercizio risultano in essere debiti fuori bilancio in corso di riconoscimento per euro</t>
  </si>
  <si>
    <t>Dopo la chiusura dell'esercizio ed entro la data di formazione dello schema di rendiconto sono stati:</t>
  </si>
  <si>
    <t>Al finanziamento dei debiti fuori bilancio di cui alla lettera A) si è provveduto come segue:</t>
  </si>
  <si>
    <t xml:space="preserve">per euro </t>
  </si>
  <si>
    <t xml:space="preserve">1.9 Procedimenti di esecuzione forzata </t>
  </si>
  <si>
    <t>Nel conto del tesoriere al 31/12/2007 sono indicati pagamenti per esecuzione forzata per euro</t>
  </si>
  <si>
    <t>Al finanziamento di tali pagamenti si è provveduto come segue:</t>
  </si>
  <si>
    <t>(oppure)</t>
  </si>
  <si>
    <t>per euro</t>
  </si>
  <si>
    <t>L'andamento delle entrate e delle spese dei Servizi conto terzi è stato il seguente:</t>
  </si>
  <si>
    <t>Altre ritenute al personale c/terzi</t>
  </si>
  <si>
    <t>Altre per servizi conto terzi*</t>
  </si>
  <si>
    <t>* Le principali voci di entrata e correlata spesa dei servizi conto terzi, con i relativi ammontari, sono (solo anno 2007):</t>
  </si>
  <si>
    <t>2.1 Risorse dell'ente locale a favore degli organismi partecipati</t>
  </si>
  <si>
    <t>Per acquisizione di beni e servizi*</t>
  </si>
  <si>
    <t>Altro (specificare)</t>
  </si>
  <si>
    <t>Preventivo 2008</t>
  </si>
  <si>
    <t>Tit. (I o II)</t>
  </si>
  <si>
    <t>Consuntivo 2007</t>
  </si>
  <si>
    <t>Preventivo 2007</t>
  </si>
  <si>
    <t>Spesa Complessiva</t>
  </si>
  <si>
    <t>* Esclusione, per la sola voce acquisizione di beni e servizi, di acqua, gas, energia elettrica, rifiuti.</t>
  </si>
  <si>
    <t>2.2 Informazioni sulle Aziende, Istituzioni e Società totalmente partecipate direttamente o tramite holding.</t>
  </si>
  <si>
    <t>Valore della Produzione*</t>
  </si>
  <si>
    <t>Indebitamento al 31.12**</t>
  </si>
  <si>
    <t>T.F.R.***</t>
  </si>
  <si>
    <t>Personale dipendente al 31.12 (numero unità)</t>
  </si>
  <si>
    <t>Personale dipendente al 31.12 (costo)****</t>
  </si>
  <si>
    <t>Concessione crediti effettuate dall'ente locale al 31.12 agli organismi considerati</t>
  </si>
  <si>
    <t>Bilancio d'esercizio 2005</t>
  </si>
  <si>
    <t>Bilancio d'esercizio 2006</t>
  </si>
  <si>
    <t>Bilancio d'esercizio 2007</t>
  </si>
  <si>
    <t>* Corrisponde alla lettera A) del conto economico (art 2425 c.c.)</t>
  </si>
  <si>
    <t>** Corrisponde alla lettera D) dello stato patrimoniale (art 2424 c.c.)</t>
  </si>
  <si>
    <t>*** Corrisponde alla lettera C) dello stato patrimoniale (art 2424 c.c.)</t>
  </si>
  <si>
    <t>**** Corrisponde alla voce B9 del conto economico (art 2425 c.c.)</t>
  </si>
  <si>
    <t>2.3 Elenco degli organismi partecipati</t>
  </si>
  <si>
    <t>Denominazione e anno di costituzione</t>
  </si>
  <si>
    <t>Forma giuridica</t>
  </si>
  <si>
    <t xml:space="preserve">Patrimonio netto </t>
  </si>
  <si>
    <t>Quota % di partecipazione</t>
  </si>
  <si>
    <t>Servizi prevalenti*</t>
  </si>
  <si>
    <t>* precisare se la società ha eventualmente natura di holding finanziaria o operativa</t>
  </si>
  <si>
    <t>2.3 bis I seguenti organismi partecipanti o sottoposti a direzione e coordinamento non hanno provveduto ad approvare il bilancio d'esercizio o il rendiconto al 31.12.2007</t>
  </si>
  <si>
    <t xml:space="preserve">Ultimo esercizio approvato </t>
  </si>
  <si>
    <t>2.4 Consistenze del patrimonio netto, del valore della produzione e del risultato dell'ultimo esercizio chiuso</t>
  </si>
  <si>
    <t>Valore della produzione</t>
  </si>
  <si>
    <t>2.5 Eventuali ricapitolazioni per perdite effettuate nel 2007</t>
  </si>
  <si>
    <t>Organismo</t>
  </si>
  <si>
    <t xml:space="preserve">Importo </t>
  </si>
  <si>
    <t>Percentuale rispetto al capitale</t>
  </si>
  <si>
    <t>Indicare il mezzo di finanziamento*</t>
  </si>
  <si>
    <t>*specificare la natura dei mezzi di finanziamento, anche se trattasi di conferimento in natura</t>
  </si>
  <si>
    <t>2.5 bis Società partecipate che richiedono interventi ai sensi dell'art. 2446 o dell'art. 2447 del Codice Civile</t>
  </si>
  <si>
    <t>2.5 bis 1 Le seguenti società si trovano nella situazione di cui all'art. 2446 del codice civile:</t>
  </si>
  <si>
    <t>Decisione dell'assemblea</t>
  </si>
  <si>
    <t>Oneri a carico dell'ente</t>
  </si>
  <si>
    <t>Indicare il titolo della spesa (I o II)</t>
  </si>
  <si>
    <t>Oneri a carico dell'Ente</t>
  </si>
  <si>
    <t xml:space="preserve">Lo scoperto per dette anticipazioni a chiusura d'esercizio, pari ad euro </t>
  </si>
  <si>
    <t>2.6 Esternalizzazioni di servizi anni 2007 e 2008</t>
  </si>
  <si>
    <t>Nel corso del 2007 l'Ente ha provveduto ad esternalizzare i seguenti servizi:</t>
  </si>
  <si>
    <t>Per l'anno 2008, l'Ente ha esternalizzato o prevede di esternalizzare i seguenti servizi:</t>
  </si>
  <si>
    <t>2.7 Rispetto art 3 c. 27 e ss legge finanziaria 2008 (L 244/2007)</t>
  </si>
  <si>
    <t>L'ente ha proceduto a deliberare in merito al rispetto delle finalità istituzionali da parte delle società partecipate?</t>
  </si>
  <si>
    <t>Entrate correnti destinate al titolo II della spesa</t>
  </si>
  <si>
    <t>Entrate titolo IV destinate al titolo I della spesa</t>
  </si>
  <si>
    <t>Rendiconto 2007</t>
  </si>
  <si>
    <r>
      <t>Popolazione:</t>
    </r>
    <r>
      <rPr>
        <b/>
        <i/>
        <sz val="10"/>
        <rFont val="Arial"/>
        <family val="2"/>
      </rPr>
      <t xml:space="preserve"> </t>
    </r>
    <r>
      <rPr>
        <b/>
        <sz val="8"/>
        <rFont val="Arial"/>
        <family val="2"/>
      </rPr>
      <t>al 31/12/2007</t>
    </r>
  </si>
  <si>
    <t>1) L'organo di revisione ha rilevato gravi irregolarità contabili, tali da incidere sul rendiconto 2007 e suggerito misure correttive non adottate dall'Ente?</t>
  </si>
  <si>
    <t xml:space="preserve">   ( risposta da formulare in relazione al prospetto della Sezione seconda, punto 9)</t>
  </si>
  <si>
    <t xml:space="preserve">B) Esistono residui passivi del titolo II finanziati dall'indebitamento non movimentati da oltre due esercizi per i quali non vi sia stato l’affidamento dei lavori? </t>
  </si>
  <si>
    <t>A) partecipate in via diretta</t>
  </si>
  <si>
    <t>B) partecipate in via indiretta</t>
  </si>
  <si>
    <t>11) L'organo di revisione ha verificato il rispetto dell'art.1,commi. 729 della legge Finanziaria 2007 numero massimo di consiglieri in società partecipate)?</t>
  </si>
  <si>
    <t>C2) Ovvero ha salvaguardato gli equilibri generali del bilancio?</t>
  </si>
  <si>
    <t xml:space="preserve"> ( risposta da formulare in relazione alle risultanze dei prospetti di cui alla Sezione seconda, punto 4)</t>
  </si>
  <si>
    <t>12) Risulta rispettato il limite di indebitamento previsto dall'art. 204 del T.U.E.L.?</t>
  </si>
  <si>
    <t>13) E' stato rispettato il vincolo in materia di indebitamento di cui all'articolo 119, ultimo comma della Costituzione, ricorrendo all'indebitamento solo per finanziare le spese di investimento?</t>
  </si>
  <si>
    <t>13 iter) In caso di risposta positiva, i contratti sono stati trasmessi, a cura dell'Ente, al Ministero dell'economia e finanze-Dipartimento del tesoro-ai sensi dell'art.1, comma 737, della L. 27/12/2006 n.296?</t>
  </si>
  <si>
    <t>14) In relazione alla disciplina del patto di stabilità interno:</t>
  </si>
  <si>
    <t>A) Sono stati conseguiti gli obiettivi del patto di stabilità interno nel 2006?</t>
  </si>
  <si>
    <t>15) Il conto economico evidenzia i componenti positivi e negativi della gestione ai sensi dell’art. 229 del T.U.E.L.?</t>
  </si>
  <si>
    <t>16) Il conto del patrimonio rappresenta compiutamente la situazione patrimoniale e finanziaria del Comune ai sensi dell'art. 230 del T.U.E.L.?</t>
  </si>
  <si>
    <t>17) Sono stati riconosciuti debiti fuori bilancio nel corso dell'esercizio 2007?*</t>
  </si>
  <si>
    <t>17bis) Esistono debiti fuori bilancio ancora da riconoscere al 31.12.2007?*</t>
  </si>
  <si>
    <t xml:space="preserve">18) In caso di risposta affermativa sono stati individuati i mezzi di finanziamento? </t>
  </si>
  <si>
    <t>*Risposte da formulare in relazione al punto 1.8</t>
  </si>
  <si>
    <t xml:space="preserve">In caso di risposta affermativa, precisare quali </t>
  </si>
  <si>
    <t>19)L'inesistenza di debiti fuori bilancio al 31 dicembre 2007 risulta da rilascio relative attestazioni da parte dei responsabili dei servizi?</t>
  </si>
  <si>
    <t>9A</t>
  </si>
  <si>
    <t>9B</t>
  </si>
  <si>
    <t>14A</t>
  </si>
  <si>
    <t>14B</t>
  </si>
  <si>
    <t>16A</t>
  </si>
  <si>
    <t>16B</t>
  </si>
  <si>
    <t>(Dati in euro con arrotondamento all’unità.)</t>
  </si>
  <si>
    <t>La gestione di competenza dell'anno 2007 e quella dei due anni precedenti presenta i seguenti risultati:</t>
  </si>
  <si>
    <t>Gli equilibri della gestione di competenza nel conto del bilancio 2007 e nei due anni precedenti sono i seguenti:</t>
  </si>
  <si>
    <t>Spese titolo II</t>
  </si>
  <si>
    <t>Spese per rimborso prestiti (quota capitale)*</t>
  </si>
  <si>
    <t>Entrate titoli IV e V destinate a spese in c/capitale</t>
  </si>
  <si>
    <t>Il risultato d'amministrazione dell'esercizio 2007 e quello dei due anni precedenti sono i seguenti:</t>
  </si>
  <si>
    <t>Risultato di amministrazione (+/-)</t>
  </si>
  <si>
    <t>di cui:</t>
  </si>
  <si>
    <t>Vincolato*</t>
  </si>
  <si>
    <t>Per spese in conto capitale</t>
  </si>
  <si>
    <t>Per fondo ammortamento</t>
  </si>
  <si>
    <t>Non vincolato</t>
  </si>
  <si>
    <t>Non vincolato(+/-)**</t>
  </si>
  <si>
    <t>*Ammontare dell'avanzo vincolato in relazione all'esigibilità dei residui attivi euro</t>
  </si>
  <si>
    <t>Fondo di cassa al 31 dicembre 2007
(da conto del tesoriere)</t>
  </si>
  <si>
    <t>Fondo di cassa al 31 dicembre 2007 
(da scritture contabili)</t>
  </si>
  <si>
    <t>Se si, per quanti giorni?</t>
  </si>
  <si>
    <t>)</t>
  </si>
  <si>
    <t>Se si, per un ammontare di euro</t>
  </si>
  <si>
    <t>La colorazione delle celle indica la loro editabilità o meno: 
- le celle in rosso indicano che è obbligatorio dare un risposta tra quelle indicate nel menù a tendina (vedi ad es. quanto indicato nel punto 1 di questa nota metodologica);                                                                                                                                                                - all'interno di tabelle i campi con scelta da tendina vengono indicati con una freccia rivolta verso il basso, che compare a destra del campo quando ci si posizione all'interno;
- le celle in giallo vanno compilate;
- le celle in celeste non vanno compilate in quanto corrispondono a righe di commento;
- le celle in viola contengono formule che restituiscono totali e/o importi comunque calcolati.</t>
  </si>
  <si>
    <t>9)L'organo di revisione ha verificato il rispetto dell'art.1, c. 718 della legge Finanziaria 2007 (divieto di percezione di compensi da parte di Presidente e Assessori, se nominati membri di C.d.a. di società partecipate)?</t>
  </si>
  <si>
    <t>A) L'Ente è dotato di inventario aggiornato alla chiusura dell'esercizio sullo stato di effettiva consistenza del patrimonio?</t>
  </si>
  <si>
    <t>1.5 Utilizzo plusvalenze</t>
  </si>
  <si>
    <t xml:space="preserve">Sono state utilizzate entrate da plusvalenze da alienazioni di beni per l'importo di euro </t>
  </si>
  <si>
    <t>e per l'importo di euro</t>
  </si>
  <si>
    <t>Pag 11/31</t>
  </si>
  <si>
    <t>L'Ente ha provveduto nel corso del 2007 al riconoscimento e finanziamento di debiti fuori bilancio per euro</t>
  </si>
  <si>
    <t>Pag 12/31</t>
  </si>
  <si>
    <t>Pag 13/31</t>
  </si>
  <si>
    <t>Pag 14/31</t>
  </si>
  <si>
    <t>Pag 15/31</t>
  </si>
  <si>
    <t>Pag 16/31</t>
  </si>
  <si>
    <t>Pag 17/31</t>
  </si>
  <si>
    <t>Pag 18/31</t>
  </si>
  <si>
    <t>Pag 10/31</t>
  </si>
  <si>
    <t>Pag 21/31</t>
  </si>
  <si>
    <t>Pag 22/31</t>
  </si>
  <si>
    <t>Pag23/31</t>
  </si>
  <si>
    <t>Pag 24/31</t>
  </si>
  <si>
    <t xml:space="preserve">Le immobilizzazioni finanziarie riferite alle partecipazioni sono state valutate col criterio del  </t>
  </si>
  <si>
    <t xml:space="preserve"> risultante dall’ultimo bilancio della partecipata.</t>
  </si>
  <si>
    <t>(=) Componenti assoggiettate al limite di spesa*</t>
  </si>
  <si>
    <t xml:space="preserve">(-) Componenti escluse* </t>
  </si>
  <si>
    <t>Pag 25/31</t>
  </si>
  <si>
    <t>Pag 26/31</t>
  </si>
  <si>
    <t>Pag 27/31</t>
  </si>
  <si>
    <t>Pag 28/31</t>
  </si>
  <si>
    <t>Pag 29/31</t>
  </si>
  <si>
    <t>Pag 30/31</t>
  </si>
  <si>
    <t>Pag 31/31</t>
  </si>
  <si>
    <t>Pag 20/31</t>
  </si>
  <si>
    <t>Pag 19/31</t>
  </si>
  <si>
    <t>Pag 9/31</t>
  </si>
  <si>
    <t>Pag 8/31</t>
  </si>
  <si>
    <t>Pag 7/31</t>
  </si>
  <si>
    <t>Pag 6/31</t>
  </si>
  <si>
    <t>Pag 5/31</t>
  </si>
  <si>
    <t>Pag 4/31</t>
  </si>
  <si>
    <t>Pag 3/31</t>
  </si>
  <si>
    <t>Pag 2/31</t>
  </si>
  <si>
    <t>Pag 1/31</t>
  </si>
  <si>
    <t>Le celle che contengono una formula risultato di operazioni, effettuate su altre celle, prima dell'inserimento dei relativi importi si presentano con un formato di "0,00" e non sono editabili. Di conseguenza tali celle presenteranno un valore numerico significativo una volta compilate le celle che contribuiscono alla formulazione del calcolo.</t>
  </si>
  <si>
    <t>Il triangolino rosso, presente in alcune celle in alto a destra, indica che la stessa contiene un commento che ne facilita la compilazione. Tale commento diventa visibile avvicinando il puntatore del mouse al triangolino stesso.</t>
  </si>
  <si>
    <t xml:space="preserve">Il formato delle celle per gli importi, essendo in euro, è pre-impostato con la separazione delle migliaia e due cifre decimali. Quindi ad esempio scrivendo 1000 verrà visualizzato nella forma: 1.000,00  </t>
  </si>
  <si>
    <t>I dati sono in euro con arrotondamento all’unità. L’arrotondamento dell’ultima unità è effettuato per eccesso qualora la prima cifra decimale sia superiore o uguale a cinque; l’arrotondamento è effettuato per difetto qualora la prima cifra decimale sia inferiore a cinque.</t>
  </si>
  <si>
    <t>Nota Metodologica a supporto della compilazione dei prospetti</t>
  </si>
  <si>
    <t>A pagina 6 nella tabella di riepilogo compaiono gli zeri per le risposte non date. Quindi dopo aver risposto a tutte le domande tale prospetto riporterà la sintesi delle risposte stesse.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</si>
</sst>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
    <numFmt numFmtId="165" formatCode="&quot;Sì&quot;;&quot;Sì&quot;;&quot;No&quot;"/>
    <numFmt numFmtId="166" formatCode="&quot;Vero&quot;;&quot;Vero&quot;;&quot;Falso&quot;"/>
    <numFmt numFmtId="167" formatCode="&quot;Attivo&quot;;&quot;Attivo&quot;;&quot;Disattivo&quot;"/>
    <numFmt numFmtId="168" formatCode="[$€-2]\ #.##000_);[Red]\([$€-2]\ #.##000\)"/>
    <numFmt numFmtId="169" formatCode="&quot;€&quot;\ #,##0.00"/>
    <numFmt numFmtId="170" formatCode="[$-410]dddd\ d\ mmmm\ yyyy"/>
    <numFmt numFmtId="171" formatCode="00000"/>
    <numFmt numFmtId="172" formatCode="dd/mm/yy;@"/>
  </numFmts>
  <fonts count="60">
    <font>
      <sz val="10"/>
      <name val="Arial"/>
      <family val="0"/>
    </font>
    <font>
      <sz val="8"/>
      <name val="Arial"/>
      <family val="0"/>
    </font>
    <font>
      <b/>
      <i/>
      <sz val="8"/>
      <name val="Arial"/>
      <family val="2"/>
    </font>
    <font>
      <b/>
      <sz val="10"/>
      <name val="Arial"/>
      <family val="2"/>
    </font>
    <font>
      <sz val="9"/>
      <name val="Arial"/>
      <family val="0"/>
    </font>
    <font>
      <b/>
      <i/>
      <sz val="9"/>
      <name val="Verdana"/>
      <family val="2"/>
    </font>
    <font>
      <sz val="10"/>
      <name val="Verdana"/>
      <family val="2"/>
    </font>
    <font>
      <b/>
      <sz val="9"/>
      <name val="Verdana"/>
      <family val="2"/>
    </font>
    <font>
      <i/>
      <sz val="10"/>
      <name val="Verdana"/>
      <family val="2"/>
    </font>
    <font>
      <b/>
      <i/>
      <sz val="10"/>
      <name val="Verdana"/>
      <family val="2"/>
    </font>
    <font>
      <b/>
      <sz val="9"/>
      <name val="Arial"/>
      <family val="0"/>
    </font>
    <font>
      <b/>
      <sz val="8"/>
      <name val="Verdana"/>
      <family val="2"/>
    </font>
    <font>
      <b/>
      <sz val="10"/>
      <name val="Verdana"/>
      <family val="2"/>
    </font>
    <font>
      <u val="single"/>
      <sz val="10"/>
      <color indexed="12"/>
      <name val="Arial"/>
      <family val="0"/>
    </font>
    <font>
      <u val="single"/>
      <sz val="10"/>
      <name val="Arial"/>
      <family val="0"/>
    </font>
    <font>
      <i/>
      <sz val="11"/>
      <name val="Arial"/>
      <family val="2"/>
    </font>
    <font>
      <sz val="9"/>
      <name val="Verdana"/>
      <family val="2"/>
    </font>
    <font>
      <u val="single"/>
      <sz val="10"/>
      <name val="Verdana"/>
      <family val="2"/>
    </font>
    <font>
      <b/>
      <i/>
      <sz val="10"/>
      <name val="Arial"/>
      <family val="0"/>
    </font>
    <font>
      <u val="single"/>
      <sz val="10"/>
      <color indexed="36"/>
      <name val="Arial"/>
      <family val="0"/>
    </font>
    <font>
      <sz val="12"/>
      <name val="Verdana"/>
      <family val="2"/>
    </font>
    <font>
      <sz val="8"/>
      <name val="Tahoma"/>
      <family val="0"/>
    </font>
    <font>
      <b/>
      <sz val="8"/>
      <name val="Tahoma"/>
      <family val="0"/>
    </font>
    <font>
      <sz val="7"/>
      <name val="Verdana"/>
      <family val="2"/>
    </font>
    <font>
      <b/>
      <i/>
      <sz val="12"/>
      <name val="Verdana"/>
      <family val="2"/>
    </font>
    <font>
      <b/>
      <i/>
      <sz val="12"/>
      <name val="Arial"/>
      <family val="2"/>
    </font>
    <font>
      <b/>
      <i/>
      <sz val="11"/>
      <name val="Arial"/>
      <family val="2"/>
    </font>
    <font>
      <b/>
      <sz val="8"/>
      <name val="Arial"/>
      <family val="2"/>
    </font>
    <font>
      <b/>
      <i/>
      <sz val="9"/>
      <name val="Arial"/>
      <family val="2"/>
    </font>
    <font>
      <b/>
      <sz val="7"/>
      <name val="Arial"/>
      <family val="2"/>
    </font>
    <font>
      <sz val="12"/>
      <name val="Arial"/>
      <family val="0"/>
    </font>
    <font>
      <b/>
      <i/>
      <u val="single"/>
      <sz val="10"/>
      <name val="Verdana"/>
      <family val="2"/>
    </font>
    <font>
      <b/>
      <i/>
      <sz val="8"/>
      <name val="Verdana"/>
      <family val="2"/>
    </font>
    <font>
      <b/>
      <i/>
      <u val="single"/>
      <sz val="9"/>
      <name val="Verdana"/>
      <family val="2"/>
    </font>
    <font>
      <b/>
      <sz val="11"/>
      <name val="Arial"/>
      <family val="2"/>
    </font>
    <font>
      <b/>
      <u val="single"/>
      <sz val="9"/>
      <name val="Verdana"/>
      <family val="2"/>
    </font>
    <font>
      <b/>
      <u val="single"/>
      <sz val="10"/>
      <name val="Verdana"/>
      <family val="2"/>
    </font>
    <font>
      <u val="single"/>
      <sz val="9"/>
      <name val="Verdana"/>
      <family val="2"/>
    </font>
    <font>
      <b/>
      <i/>
      <sz val="11"/>
      <name val="Verdana"/>
      <family val="2"/>
    </font>
    <font>
      <b/>
      <sz val="7"/>
      <name val="Verdana"/>
      <family val="2"/>
    </font>
    <font>
      <b/>
      <sz val="24"/>
      <color indexed="10"/>
      <name val="Arial"/>
      <family val="2"/>
    </font>
    <font>
      <sz val="14"/>
      <name val="Arial"/>
      <family val="2"/>
    </font>
    <font>
      <sz val="16"/>
      <name val="Arial"/>
      <family val="0"/>
    </font>
    <font>
      <sz val="10"/>
      <color indexed="10"/>
      <name val="Arial"/>
      <family val="0"/>
    </font>
    <font>
      <b/>
      <sz val="9"/>
      <color indexed="9"/>
      <name val="Verdana"/>
      <family val="2"/>
    </font>
    <font>
      <b/>
      <i/>
      <sz val="9"/>
      <color indexed="9"/>
      <name val="Verdana"/>
      <family val="2"/>
    </font>
    <font>
      <sz val="10"/>
      <color indexed="9"/>
      <name val="Arial"/>
      <family val="0"/>
    </font>
    <font>
      <b/>
      <sz val="10"/>
      <color indexed="9"/>
      <name val="Verdana"/>
      <family val="2"/>
    </font>
    <font>
      <b/>
      <sz val="9"/>
      <color indexed="9"/>
      <name val="Arial"/>
      <family val="0"/>
    </font>
    <font>
      <sz val="9"/>
      <color indexed="9"/>
      <name val="Arial"/>
      <family val="0"/>
    </font>
    <font>
      <b/>
      <i/>
      <sz val="10"/>
      <color indexed="9"/>
      <name val="Verdana"/>
      <family val="2"/>
    </font>
    <font>
      <i/>
      <sz val="10"/>
      <color indexed="9"/>
      <name val="Verdana"/>
      <family val="2"/>
    </font>
    <font>
      <b/>
      <i/>
      <sz val="10"/>
      <color indexed="10"/>
      <name val="Verdana"/>
      <family val="2"/>
    </font>
    <font>
      <b/>
      <sz val="10"/>
      <color indexed="10"/>
      <name val="Arial"/>
      <family val="2"/>
    </font>
    <font>
      <b/>
      <i/>
      <sz val="10"/>
      <color indexed="10"/>
      <name val="Arial"/>
      <family val="2"/>
    </font>
    <font>
      <i/>
      <sz val="9"/>
      <name val="Verdana"/>
      <family val="2"/>
    </font>
    <font>
      <sz val="9"/>
      <name val="Tahoma"/>
      <family val="0"/>
    </font>
    <font>
      <sz val="8"/>
      <name val="Verdana"/>
      <family val="2"/>
    </font>
    <font>
      <b/>
      <sz val="9"/>
      <color indexed="10"/>
      <name val="Verdana"/>
      <family val="2"/>
    </font>
    <font>
      <b/>
      <sz val="9"/>
      <name val="Tahoma"/>
      <family val="0"/>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17"/>
        <bgColor indexed="64"/>
      </patternFill>
    </fill>
    <fill>
      <patternFill patternType="solid">
        <fgColor indexed="41"/>
        <bgColor indexed="64"/>
      </patternFill>
    </fill>
    <fill>
      <patternFill patternType="solid">
        <fgColor indexed="57"/>
        <bgColor indexed="64"/>
      </patternFill>
    </fill>
  </fills>
  <borders count="9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style="medium"/>
    </border>
    <border>
      <left>
        <color indexed="63"/>
      </left>
      <right>
        <color indexed="63"/>
      </right>
      <top style="thin"/>
      <bottom>
        <color indexed="63"/>
      </bottom>
    </border>
    <border>
      <left style="thin"/>
      <right style="thin"/>
      <top style="thin"/>
      <bottom>
        <color indexed="63"/>
      </bottom>
    </border>
    <border>
      <left style="medium"/>
      <right style="medium"/>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thin"/>
      <right style="thin"/>
      <top style="thin"/>
      <bottom style="medium"/>
    </border>
    <border>
      <left>
        <color indexed="63"/>
      </left>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style="thin"/>
      <top>
        <color indexed="63"/>
      </top>
      <bottom style="thin"/>
    </border>
    <border>
      <left style="medium"/>
      <right>
        <color indexed="63"/>
      </right>
      <top style="thin"/>
      <bottom style="thin"/>
    </border>
    <border>
      <left style="medium"/>
      <right style="medium"/>
      <top style="medium"/>
      <bottom style="thin"/>
    </border>
    <border>
      <left style="medium"/>
      <right style="thin"/>
      <top>
        <color indexed="63"/>
      </top>
      <bottom style="thin"/>
    </border>
    <border>
      <left style="medium"/>
      <right style="thin"/>
      <top style="medium"/>
      <bottom style="medium"/>
    </border>
    <border>
      <left style="thin"/>
      <right style="medium"/>
      <top>
        <color indexed="63"/>
      </top>
      <bottom style="thin"/>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medium"/>
      <right>
        <color indexed="63"/>
      </right>
      <top>
        <color indexed="63"/>
      </top>
      <bottom style="thin"/>
    </border>
    <border>
      <left>
        <color indexed="63"/>
      </left>
      <right style="thin"/>
      <top style="thin"/>
      <bottom>
        <color indexed="63"/>
      </bottom>
    </border>
    <border>
      <left style="medium"/>
      <right style="medium"/>
      <top style="medium"/>
      <bottom>
        <color indexed="63"/>
      </bottom>
    </border>
    <border>
      <left style="thin"/>
      <right>
        <color indexed="63"/>
      </right>
      <top style="thin"/>
      <bottom style="thin"/>
    </border>
    <border>
      <left style="thin"/>
      <right style="medium"/>
      <top style="medium"/>
      <bottom style="medium"/>
    </border>
    <border>
      <left style="thin"/>
      <right>
        <color indexed="63"/>
      </right>
      <top style="medium"/>
      <bottom style="medium"/>
    </border>
    <border>
      <left style="medium"/>
      <right style="medium"/>
      <top>
        <color indexed="63"/>
      </top>
      <bottom style="thin"/>
    </border>
    <border>
      <left>
        <color indexed="63"/>
      </left>
      <right style="thin"/>
      <top style="thin"/>
      <bottom style="medium"/>
    </border>
    <border>
      <left>
        <color indexed="63"/>
      </left>
      <right style="medium"/>
      <top style="medium"/>
      <bottom style="medium"/>
    </border>
    <border>
      <left>
        <color indexed="63"/>
      </left>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color indexed="63"/>
      </left>
      <right style="medium"/>
      <top style="thin"/>
      <bottom style="medium"/>
    </border>
    <border>
      <left style="thin"/>
      <right style="thin"/>
      <top style="medium"/>
      <bottom style="double"/>
    </border>
    <border>
      <left style="thin"/>
      <right style="medium"/>
      <top style="medium"/>
      <bottom style="double"/>
    </border>
    <border>
      <left style="thin"/>
      <right style="medium"/>
      <top style="double"/>
      <bottom style="thin"/>
    </border>
    <border>
      <left style="thin"/>
      <right style="thin"/>
      <top style="thin"/>
      <bottom style="double"/>
    </border>
    <border>
      <left style="thin"/>
      <right style="medium"/>
      <top style="thin"/>
      <bottom style="double"/>
    </border>
    <border>
      <left style="thin"/>
      <right>
        <color indexed="63"/>
      </right>
      <top style="medium"/>
      <bottom style="thin"/>
    </border>
    <border>
      <left style="medium"/>
      <right>
        <color indexed="63"/>
      </right>
      <top style="thin"/>
      <bottom>
        <color indexed="63"/>
      </bottom>
    </border>
    <border>
      <left style="medium"/>
      <right style="medium"/>
      <top style="thin"/>
      <bottom>
        <color indexed="63"/>
      </bottom>
    </border>
    <border>
      <left style="thin"/>
      <right>
        <color indexed="63"/>
      </right>
      <top style="thin"/>
      <bottom>
        <color indexed="63"/>
      </bottom>
    </border>
    <border>
      <left style="medium"/>
      <right style="thin"/>
      <top>
        <color indexed="63"/>
      </top>
      <bottom style="medium"/>
    </border>
    <border>
      <left style="thin"/>
      <right style="medium"/>
      <top>
        <color indexed="63"/>
      </top>
      <bottom style="double"/>
    </border>
    <border>
      <left>
        <color indexed="63"/>
      </left>
      <right style="thin"/>
      <top>
        <color indexed="63"/>
      </top>
      <bottom style="mediu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style="thin"/>
      <bottom>
        <color indexed="63"/>
      </bottom>
    </border>
    <border>
      <left style="medium"/>
      <right>
        <color indexed="63"/>
      </right>
      <top style="medium"/>
      <bottom style="double"/>
    </border>
    <border>
      <left>
        <color indexed="63"/>
      </left>
      <right style="thin"/>
      <top style="medium"/>
      <bottom style="double"/>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2">
    <xf numFmtId="0" fontId="0" fillId="0" borderId="0" xfId="0" applyAlignment="1">
      <alignment/>
    </xf>
    <xf numFmtId="0" fontId="6" fillId="0" borderId="0" xfId="0" applyFont="1" applyAlignment="1">
      <alignment/>
    </xf>
    <xf numFmtId="0" fontId="6" fillId="2" borderId="0" xfId="0" applyFont="1" applyFill="1" applyAlignment="1">
      <alignment/>
    </xf>
    <xf numFmtId="0" fontId="8" fillId="0" borderId="0" xfId="0" applyFont="1" applyAlignment="1">
      <alignment/>
    </xf>
    <xf numFmtId="0" fontId="6" fillId="0" borderId="0" xfId="0" applyFont="1" applyAlignment="1">
      <alignment vertical="center"/>
    </xf>
    <xf numFmtId="0" fontId="6" fillId="0" borderId="0" xfId="0" applyFont="1" applyAlignment="1">
      <alignment/>
    </xf>
    <xf numFmtId="49" fontId="6" fillId="0" borderId="0" xfId="0" applyNumberFormat="1" applyFont="1" applyAlignment="1">
      <alignment vertical="center"/>
    </xf>
    <xf numFmtId="3" fontId="0" fillId="0" borderId="0" xfId="0" applyNumberFormat="1" applyAlignment="1">
      <alignment/>
    </xf>
    <xf numFmtId="14" fontId="0" fillId="0" borderId="0" xfId="0" applyNumberFormat="1" applyAlignment="1">
      <alignment/>
    </xf>
    <xf numFmtId="2" fontId="0" fillId="0" borderId="0" xfId="0" applyNumberFormat="1" applyAlignment="1">
      <alignment/>
    </xf>
    <xf numFmtId="4" fontId="0" fillId="0" borderId="0" xfId="0" applyNumberFormat="1" applyAlignment="1">
      <alignment/>
    </xf>
    <xf numFmtId="3"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3" fillId="2" borderId="0"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wrapText="1"/>
      <protection/>
    </xf>
    <xf numFmtId="49" fontId="3" fillId="2"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pplyProtection="1">
      <alignment horizontal="center" vertical="center"/>
      <protection/>
    </xf>
    <xf numFmtId="0" fontId="6" fillId="3" borderId="1" xfId="0" applyFont="1" applyFill="1" applyBorder="1" applyAlignment="1" applyProtection="1">
      <alignment/>
      <protection/>
    </xf>
    <xf numFmtId="0" fontId="6" fillId="3" borderId="2" xfId="0" applyFont="1" applyFill="1" applyBorder="1" applyAlignment="1" applyProtection="1">
      <alignment/>
      <protection/>
    </xf>
    <xf numFmtId="0" fontId="6" fillId="2" borderId="2" xfId="0" applyFont="1" applyFill="1" applyBorder="1" applyAlignment="1" applyProtection="1">
      <alignment/>
      <protection/>
    </xf>
    <xf numFmtId="0" fontId="8" fillId="2" borderId="3" xfId="0" applyFont="1" applyFill="1" applyBorder="1" applyAlignment="1" applyProtection="1">
      <alignmen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9" fillId="2" borderId="0" xfId="0" applyFont="1" applyFill="1" applyBorder="1" applyAlignment="1" applyProtection="1">
      <alignment/>
      <protection/>
    </xf>
    <xf numFmtId="0" fontId="8" fillId="2" borderId="5" xfId="0" applyFont="1" applyFill="1" applyBorder="1" applyAlignment="1" applyProtection="1">
      <alignment/>
      <protection/>
    </xf>
    <xf numFmtId="0" fontId="8" fillId="2" borderId="6" xfId="0" applyFont="1" applyFill="1" applyBorder="1" applyAlignment="1" applyProtection="1">
      <alignment/>
      <protection/>
    </xf>
    <xf numFmtId="0" fontId="8" fillId="2" borderId="7" xfId="0" applyFont="1" applyFill="1" applyBorder="1" applyAlignment="1" applyProtection="1">
      <alignment/>
      <protection/>
    </xf>
    <xf numFmtId="0" fontId="6" fillId="2" borderId="0" xfId="0" applyFont="1" applyFill="1" applyBorder="1" applyAlignment="1">
      <alignment/>
    </xf>
    <xf numFmtId="0" fontId="3" fillId="2" borderId="5" xfId="0" applyFont="1" applyFill="1" applyBorder="1" applyAlignment="1" applyProtection="1">
      <alignment horizontal="right"/>
      <protection/>
    </xf>
    <xf numFmtId="0" fontId="6" fillId="2" borderId="7" xfId="0" applyFont="1" applyFill="1" applyBorder="1" applyAlignment="1">
      <alignment/>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8" fillId="2" borderId="5" xfId="0" applyFont="1" applyFill="1" applyBorder="1" applyAlignment="1" applyProtection="1">
      <alignment/>
      <protection/>
    </xf>
    <xf numFmtId="0" fontId="8" fillId="2" borderId="6" xfId="0" applyFont="1" applyFill="1" applyBorder="1" applyAlignment="1" applyProtection="1">
      <alignment/>
      <protection/>
    </xf>
    <xf numFmtId="0" fontId="8" fillId="2" borderId="7" xfId="0" applyFont="1" applyFill="1" applyBorder="1" applyAlignment="1" applyProtection="1">
      <alignment/>
      <protection/>
    </xf>
    <xf numFmtId="0" fontId="6" fillId="2" borderId="3" xfId="0" applyFont="1" applyFill="1" applyBorder="1" applyAlignment="1" applyProtection="1">
      <alignment/>
      <protection/>
    </xf>
    <xf numFmtId="0" fontId="4" fillId="2" borderId="5"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1" xfId="0" applyFont="1" applyFill="1" applyBorder="1" applyAlignment="1" applyProtection="1">
      <alignment vertical="center"/>
      <protection/>
    </xf>
    <xf numFmtId="0" fontId="6" fillId="3"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4"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3" fillId="2" borderId="8" xfId="0" applyFont="1" applyFill="1" applyBorder="1" applyAlignment="1" applyProtection="1">
      <alignment horizontal="right" vertical="center"/>
      <protection/>
    </xf>
    <xf numFmtId="0" fontId="6" fillId="2" borderId="6" xfId="0" applyFont="1" applyFill="1" applyBorder="1" applyAlignment="1" applyProtection="1">
      <alignment vertical="center"/>
      <protection/>
    </xf>
    <xf numFmtId="0" fontId="6" fillId="2" borderId="4" xfId="0" applyFont="1" applyFill="1" applyBorder="1" applyAlignment="1">
      <alignment/>
    </xf>
    <xf numFmtId="0" fontId="6" fillId="2" borderId="0" xfId="0" applyFont="1" applyFill="1" applyBorder="1" applyAlignment="1">
      <alignment/>
    </xf>
    <xf numFmtId="0" fontId="6" fillId="2" borderId="5" xfId="0" applyFont="1" applyFill="1" applyBorder="1" applyAlignment="1">
      <alignment/>
    </xf>
    <xf numFmtId="0" fontId="6" fillId="2" borderId="0" xfId="0" applyFont="1" applyFill="1" applyBorder="1" applyAlignment="1">
      <alignment vertical="top"/>
    </xf>
    <xf numFmtId="0" fontId="6" fillId="2" borderId="6" xfId="0" applyFont="1" applyFill="1" applyBorder="1" applyAlignment="1">
      <alignment/>
    </xf>
    <xf numFmtId="0" fontId="6" fillId="2" borderId="7" xfId="0" applyFont="1" applyFill="1" applyBorder="1" applyAlignment="1">
      <alignment/>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12" fillId="2" borderId="4" xfId="0" applyFont="1" applyFill="1" applyBorder="1" applyAlignment="1" applyProtection="1">
      <alignment/>
      <protection/>
    </xf>
    <xf numFmtId="0" fontId="12" fillId="2" borderId="0" xfId="0" applyFont="1" applyFill="1" applyBorder="1" applyAlignment="1" applyProtection="1">
      <alignment/>
      <protection/>
    </xf>
    <xf numFmtId="0" fontId="6" fillId="2" borderId="0" xfId="0" applyFont="1" applyFill="1" applyBorder="1" applyAlignment="1" applyProtection="1">
      <alignment/>
      <protection/>
    </xf>
    <xf numFmtId="0" fontId="6" fillId="2" borderId="5" xfId="0" applyFont="1" applyFill="1" applyBorder="1" applyAlignment="1" applyProtection="1">
      <alignment/>
      <protection/>
    </xf>
    <xf numFmtId="0" fontId="6" fillId="2" borderId="4" xfId="0" applyFont="1" applyFill="1" applyBorder="1" applyAlignment="1" applyProtection="1">
      <alignment/>
      <protection/>
    </xf>
    <xf numFmtId="0" fontId="6" fillId="2" borderId="9" xfId="0" applyFont="1" applyFill="1" applyBorder="1" applyAlignment="1" applyProtection="1">
      <alignment/>
      <protection/>
    </xf>
    <xf numFmtId="49" fontId="6" fillId="2" borderId="4" xfId="0" applyNumberFormat="1" applyFont="1" applyFill="1" applyBorder="1" applyAlignment="1" applyProtection="1">
      <alignment vertical="center"/>
      <protection/>
    </xf>
    <xf numFmtId="49" fontId="6" fillId="2" borderId="6" xfId="0" applyNumberFormat="1" applyFont="1" applyFill="1" applyBorder="1" applyAlignment="1" applyProtection="1">
      <alignment vertical="center"/>
      <protection/>
    </xf>
    <xf numFmtId="49" fontId="6" fillId="2" borderId="7" xfId="0" applyNumberFormat="1" applyFont="1" applyFill="1" applyBorder="1" applyAlignment="1" applyProtection="1">
      <alignment vertical="center"/>
      <protection/>
    </xf>
    <xf numFmtId="49" fontId="6" fillId="2" borderId="5" xfId="0" applyNumberFormat="1" applyFont="1" applyFill="1" applyBorder="1" applyAlignment="1" applyProtection="1">
      <alignment vertical="center"/>
      <protection/>
    </xf>
    <xf numFmtId="0" fontId="12" fillId="2" borderId="1" xfId="0" applyFont="1" applyFill="1" applyBorder="1" applyAlignment="1" applyProtection="1">
      <alignment vertical="center"/>
      <protection/>
    </xf>
    <xf numFmtId="0" fontId="12" fillId="2" borderId="2" xfId="0" applyFont="1" applyFill="1" applyBorder="1" applyAlignment="1" applyProtection="1">
      <alignment vertical="center"/>
      <protection/>
    </xf>
    <xf numFmtId="0" fontId="12" fillId="3" borderId="2" xfId="0" applyFont="1" applyFill="1" applyBorder="1" applyAlignment="1" applyProtection="1">
      <alignment vertical="center"/>
      <protection/>
    </xf>
    <xf numFmtId="0" fontId="12" fillId="2" borderId="3" xfId="0" applyFont="1" applyFill="1" applyBorder="1" applyAlignment="1" applyProtection="1">
      <alignment vertical="center"/>
      <protection/>
    </xf>
    <xf numFmtId="0" fontId="12" fillId="2" borderId="4"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12" fillId="2" borderId="5"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12" fillId="2" borderId="4" xfId="0" applyFont="1" applyFill="1" applyBorder="1" applyAlignment="1" applyProtection="1">
      <alignment horizontal="center" vertical="center"/>
      <protection/>
    </xf>
    <xf numFmtId="0" fontId="12" fillId="2" borderId="5" xfId="0" applyFont="1" applyFill="1" applyBorder="1" applyAlignment="1" applyProtection="1">
      <alignment horizontal="center" vertical="center"/>
      <protection/>
    </xf>
    <xf numFmtId="0" fontId="12" fillId="2" borderId="6" xfId="0" applyFont="1" applyFill="1" applyBorder="1" applyAlignment="1" applyProtection="1">
      <alignment vertical="center"/>
      <protection/>
    </xf>
    <xf numFmtId="0" fontId="12" fillId="2" borderId="7" xfId="0" applyFont="1" applyFill="1" applyBorder="1" applyAlignment="1" applyProtection="1">
      <alignment vertical="center"/>
      <protection/>
    </xf>
    <xf numFmtId="0" fontId="16" fillId="2" borderId="0" xfId="0"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3" fontId="6" fillId="2" borderId="7" xfId="0" applyNumberFormat="1" applyFont="1" applyFill="1" applyBorder="1" applyAlignment="1" applyProtection="1">
      <alignment vertical="center"/>
      <protection/>
    </xf>
    <xf numFmtId="0" fontId="18" fillId="2" borderId="0" xfId="0" applyFont="1" applyFill="1" applyAlignment="1" applyProtection="1">
      <alignment vertical="center"/>
      <protection/>
    </xf>
    <xf numFmtId="4" fontId="9"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wrapText="1"/>
      <protection/>
    </xf>
    <xf numFmtId="0" fontId="0" fillId="3" borderId="1" xfId="0" applyFont="1" applyFill="1" applyBorder="1" applyAlignment="1" applyProtection="1">
      <alignment/>
      <protection/>
    </xf>
    <xf numFmtId="0" fontId="3" fillId="3" borderId="2" xfId="0" applyFont="1" applyFill="1" applyBorder="1" applyAlignment="1" applyProtection="1">
      <alignment horizontal="center"/>
      <protection/>
    </xf>
    <xf numFmtId="0" fontId="3" fillId="3" borderId="3" xfId="0" applyFont="1" applyFill="1" applyBorder="1" applyAlignment="1" applyProtection="1">
      <alignment horizontal="center"/>
      <protection/>
    </xf>
    <xf numFmtId="0" fontId="0" fillId="0" borderId="0" xfId="0" applyFont="1" applyAlignment="1">
      <alignment/>
    </xf>
    <xf numFmtId="0" fontId="0" fillId="3" borderId="4" xfId="0" applyFont="1" applyFill="1" applyBorder="1" applyAlignment="1" applyProtection="1">
      <alignment horizontal="left"/>
      <protection/>
    </xf>
    <xf numFmtId="0" fontId="3" fillId="3" borderId="5" xfId="0" applyFont="1" applyFill="1" applyBorder="1" applyAlignment="1" applyProtection="1">
      <alignment horizontal="center"/>
      <protection/>
    </xf>
    <xf numFmtId="0" fontId="18" fillId="3" borderId="0" xfId="0" applyFont="1" applyFill="1" applyBorder="1" applyAlignment="1" applyProtection="1">
      <alignment/>
      <protection/>
    </xf>
    <xf numFmtId="0" fontId="0" fillId="3" borderId="0" xfId="0" applyFont="1" applyFill="1" applyBorder="1" applyAlignment="1" applyProtection="1">
      <alignment/>
      <protection/>
    </xf>
    <xf numFmtId="0" fontId="0" fillId="3" borderId="5" xfId="0" applyFont="1" applyFill="1" applyBorder="1" applyAlignment="1" applyProtection="1">
      <alignment/>
      <protection/>
    </xf>
    <xf numFmtId="0" fontId="9" fillId="3" borderId="0" xfId="0" applyFont="1" applyFill="1" applyBorder="1" applyAlignment="1" applyProtection="1">
      <alignment/>
      <protection/>
    </xf>
    <xf numFmtId="0" fontId="0" fillId="3" borderId="0" xfId="0" applyFont="1" applyFill="1" applyBorder="1" applyAlignment="1" applyProtection="1">
      <alignment/>
      <protection/>
    </xf>
    <xf numFmtId="0" fontId="0" fillId="3" borderId="5" xfId="0" applyFont="1" applyFill="1" applyBorder="1" applyAlignment="1" applyProtection="1">
      <alignment/>
      <protection/>
    </xf>
    <xf numFmtId="0" fontId="0" fillId="0" borderId="0" xfId="0" applyFont="1" applyAlignment="1">
      <alignment/>
    </xf>
    <xf numFmtId="0" fontId="0" fillId="3" borderId="4" xfId="0" applyFont="1" applyFill="1" applyBorder="1" applyAlignment="1" applyProtection="1">
      <alignment horizontal="left"/>
      <protection/>
    </xf>
    <xf numFmtId="3" fontId="9" fillId="4" borderId="10" xfId="0" applyNumberFormat="1" applyFont="1" applyFill="1" applyBorder="1" applyAlignment="1" applyProtection="1">
      <alignment vertical="center"/>
      <protection locked="0"/>
    </xf>
    <xf numFmtId="0" fontId="0" fillId="2" borderId="0" xfId="0" applyFont="1" applyFill="1" applyBorder="1" applyAlignment="1" applyProtection="1">
      <alignment/>
      <protection/>
    </xf>
    <xf numFmtId="0" fontId="0" fillId="2" borderId="5" xfId="0" applyFont="1" applyFill="1" applyBorder="1" applyAlignment="1" applyProtection="1">
      <alignment/>
      <protection/>
    </xf>
    <xf numFmtId="0" fontId="9" fillId="2" borderId="0" xfId="0" applyFont="1" applyFill="1" applyBorder="1" applyAlignment="1" applyProtection="1">
      <alignment/>
      <protection/>
    </xf>
    <xf numFmtId="0" fontId="0" fillId="2" borderId="0" xfId="0" applyFont="1" applyFill="1" applyBorder="1" applyAlignment="1" applyProtection="1">
      <alignment/>
      <protection/>
    </xf>
    <xf numFmtId="0" fontId="0" fillId="2" borderId="0" xfId="0" applyFont="1" applyFill="1" applyBorder="1" applyAlignment="1" applyProtection="1">
      <alignment vertical="center"/>
      <protection/>
    </xf>
    <xf numFmtId="0" fontId="0" fillId="3" borderId="0" xfId="0" applyFont="1" applyFill="1" applyBorder="1" applyAlignment="1" applyProtection="1">
      <alignment/>
      <protection/>
    </xf>
    <xf numFmtId="0" fontId="0" fillId="3" borderId="5" xfId="0" applyFont="1" applyFill="1" applyBorder="1" applyAlignment="1" applyProtection="1">
      <alignment/>
      <protection/>
    </xf>
    <xf numFmtId="0" fontId="0" fillId="0" borderId="0" xfId="0" applyFont="1" applyAlignment="1">
      <alignment/>
    </xf>
    <xf numFmtId="0" fontId="0" fillId="3" borderId="4" xfId="0" applyFont="1" applyFill="1" applyBorder="1" applyAlignment="1" applyProtection="1">
      <alignment horizontal="left"/>
      <protection/>
    </xf>
    <xf numFmtId="0" fontId="0" fillId="3" borderId="4" xfId="0" applyFont="1" applyFill="1" applyBorder="1" applyAlignment="1" applyProtection="1">
      <alignment/>
      <protection/>
    </xf>
    <xf numFmtId="0" fontId="0" fillId="2" borderId="0" xfId="0" applyFont="1" applyFill="1" applyAlignment="1" applyProtection="1">
      <alignment/>
      <protection/>
    </xf>
    <xf numFmtId="0" fontId="9" fillId="2" borderId="0" xfId="0" applyFont="1" applyFill="1" applyBorder="1" applyAlignment="1" applyProtection="1">
      <alignment horizontal="center"/>
      <protection/>
    </xf>
    <xf numFmtId="0" fontId="18" fillId="2" borderId="2" xfId="0" applyFont="1" applyFill="1" applyBorder="1" applyAlignment="1" applyProtection="1">
      <alignment/>
      <protection/>
    </xf>
    <xf numFmtId="0" fontId="0" fillId="2" borderId="2" xfId="0" applyFont="1" applyFill="1" applyBorder="1" applyAlignment="1" applyProtection="1">
      <alignment/>
      <protection/>
    </xf>
    <xf numFmtId="0" fontId="9" fillId="3" borderId="0" xfId="0" applyFont="1" applyFill="1" applyBorder="1" applyAlignment="1" applyProtection="1">
      <alignment horizontal="left"/>
      <protection/>
    </xf>
    <xf numFmtId="3" fontId="12" fillId="4" borderId="10" xfId="0" applyNumberFormat="1" applyFont="1" applyFill="1" applyBorder="1" applyAlignment="1" applyProtection="1">
      <alignment vertical="center"/>
      <protection locked="0"/>
    </xf>
    <xf numFmtId="14" fontId="12" fillId="4" borderId="10" xfId="0" applyNumberFormat="1" applyFont="1" applyFill="1" applyBorder="1" applyAlignment="1" applyProtection="1">
      <alignment horizontal="right" vertical="center"/>
      <protection locked="0"/>
    </xf>
    <xf numFmtId="14" fontId="12" fillId="4" borderId="10" xfId="0" applyNumberFormat="1" applyFont="1" applyFill="1" applyBorder="1" applyAlignment="1" applyProtection="1">
      <alignment vertical="center"/>
      <protection locked="0"/>
    </xf>
    <xf numFmtId="0" fontId="0" fillId="3" borderId="6" xfId="0" applyFont="1" applyFill="1" applyBorder="1" applyAlignment="1" applyProtection="1">
      <alignment horizontal="left"/>
      <protection/>
    </xf>
    <xf numFmtId="0" fontId="0" fillId="3" borderId="7" xfId="0" applyFont="1" applyFill="1" applyBorder="1" applyAlignment="1" applyProtection="1">
      <alignment/>
      <protection/>
    </xf>
    <xf numFmtId="0" fontId="0" fillId="0" borderId="0" xfId="0" applyFont="1" applyAlignment="1" applyProtection="1">
      <alignment/>
      <protection/>
    </xf>
    <xf numFmtId="0" fontId="0" fillId="3" borderId="1" xfId="0" applyFont="1" applyFill="1" applyBorder="1" applyAlignment="1">
      <alignment horizontal="left"/>
    </xf>
    <xf numFmtId="0" fontId="0" fillId="2" borderId="2" xfId="0" applyFont="1" applyFill="1" applyBorder="1" applyAlignment="1">
      <alignment/>
    </xf>
    <xf numFmtId="0" fontId="0" fillId="2" borderId="3" xfId="0" applyFont="1" applyFill="1" applyBorder="1" applyAlignment="1">
      <alignment/>
    </xf>
    <xf numFmtId="0" fontId="0" fillId="3" borderId="4" xfId="0" applyFont="1" applyFill="1" applyBorder="1" applyAlignment="1">
      <alignment horizontal="left"/>
    </xf>
    <xf numFmtId="0" fontId="3" fillId="3" borderId="0" xfId="0" applyFont="1" applyFill="1" applyBorder="1" applyAlignment="1">
      <alignment horizontal="left" wrapText="1"/>
    </xf>
    <xf numFmtId="0" fontId="0" fillId="3" borderId="0" xfId="0" applyFont="1" applyFill="1" applyBorder="1" applyAlignment="1">
      <alignment horizontal="left" wrapText="1"/>
    </xf>
    <xf numFmtId="0" fontId="0" fillId="2" borderId="5" xfId="0" applyFont="1" applyFill="1" applyBorder="1" applyAlignment="1">
      <alignment/>
    </xf>
    <xf numFmtId="0" fontId="0" fillId="3" borderId="4" xfId="0" applyFont="1" applyFill="1" applyBorder="1" applyAlignment="1">
      <alignment horizontal="left"/>
    </xf>
    <xf numFmtId="0" fontId="0" fillId="2" borderId="0" xfId="0" applyFont="1" applyFill="1" applyBorder="1" applyAlignment="1">
      <alignment vertical="top" wrapText="1"/>
    </xf>
    <xf numFmtId="0" fontId="0" fillId="3" borderId="0" xfId="0" applyFont="1" applyFill="1" applyBorder="1" applyAlignment="1">
      <alignment/>
    </xf>
    <xf numFmtId="0" fontId="0" fillId="3" borderId="5" xfId="0" applyFont="1" applyFill="1" applyBorder="1" applyAlignment="1">
      <alignment/>
    </xf>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0" fontId="0" fillId="3" borderId="5" xfId="0" applyFont="1" applyFill="1" applyBorder="1" applyAlignment="1">
      <alignment/>
    </xf>
    <xf numFmtId="0" fontId="0" fillId="3" borderId="4" xfId="0" applyFont="1" applyFill="1" applyBorder="1" applyAlignment="1">
      <alignment horizontal="left"/>
    </xf>
    <xf numFmtId="0" fontId="0" fillId="3" borderId="9" xfId="0" applyFont="1" applyFill="1" applyBorder="1" applyAlignment="1">
      <alignment/>
    </xf>
    <xf numFmtId="0" fontId="0" fillId="3" borderId="2" xfId="0" applyFont="1" applyFill="1" applyBorder="1" applyAlignment="1">
      <alignment vertical="top" wrapText="1"/>
    </xf>
    <xf numFmtId="0" fontId="2" fillId="3" borderId="0" xfId="0" applyFont="1" applyFill="1" applyBorder="1" applyAlignment="1">
      <alignment vertical="top"/>
    </xf>
    <xf numFmtId="0" fontId="18" fillId="2" borderId="0" xfId="0" applyFont="1" applyFill="1" applyBorder="1" applyAlignment="1">
      <alignment vertical="top"/>
    </xf>
    <xf numFmtId="0" fontId="0" fillId="3" borderId="5" xfId="0" applyFont="1" applyFill="1" applyBorder="1" applyAlignment="1">
      <alignment/>
    </xf>
    <xf numFmtId="0" fontId="5" fillId="3" borderId="0" xfId="0" applyFont="1" applyFill="1" applyBorder="1" applyAlignment="1">
      <alignment vertical="center"/>
    </xf>
    <xf numFmtId="0" fontId="0" fillId="2" borderId="0" xfId="0" applyFont="1" applyFill="1" applyBorder="1" applyAlignment="1">
      <alignment vertical="center"/>
    </xf>
    <xf numFmtId="0" fontId="0" fillId="2" borderId="5" xfId="0" applyFont="1" applyFill="1" applyBorder="1" applyAlignment="1">
      <alignment vertical="center"/>
    </xf>
    <xf numFmtId="0" fontId="0" fillId="3" borderId="0" xfId="0" applyFont="1" applyFill="1" applyBorder="1" applyAlignment="1" applyProtection="1">
      <alignment vertical="top" wrapText="1"/>
      <protection/>
    </xf>
    <xf numFmtId="0" fontId="0" fillId="2" borderId="0" xfId="0" applyFont="1" applyFill="1" applyBorder="1" applyAlignment="1" applyProtection="1">
      <alignment vertical="top" wrapText="1"/>
      <protection/>
    </xf>
    <xf numFmtId="0" fontId="0" fillId="2" borderId="2" xfId="0" applyFont="1" applyFill="1" applyBorder="1" applyAlignment="1" applyProtection="1">
      <alignment vertical="top" wrapText="1"/>
      <protection/>
    </xf>
    <xf numFmtId="0" fontId="0" fillId="3" borderId="0" xfId="0" applyFont="1" applyFill="1" applyBorder="1" applyAlignment="1" applyProtection="1">
      <alignment horizontal="left"/>
      <protection/>
    </xf>
    <xf numFmtId="0" fontId="0" fillId="3" borderId="5" xfId="0" applyFont="1" applyFill="1" applyBorder="1" applyAlignment="1" applyProtection="1">
      <alignment horizontal="left"/>
      <protection/>
    </xf>
    <xf numFmtId="0" fontId="3" fillId="3" borderId="6" xfId="0" applyFont="1" applyFill="1" applyBorder="1" applyAlignment="1">
      <alignment horizontal="left"/>
    </xf>
    <xf numFmtId="0" fontId="0" fillId="3" borderId="7" xfId="0" applyFont="1" applyFill="1" applyBorder="1" applyAlignment="1">
      <alignment/>
    </xf>
    <xf numFmtId="0" fontId="0" fillId="2" borderId="0" xfId="0" applyFont="1" applyFill="1" applyAlignment="1">
      <alignment/>
    </xf>
    <xf numFmtId="0" fontId="0" fillId="3" borderId="1" xfId="0" applyFont="1" applyFill="1" applyBorder="1" applyAlignment="1" applyProtection="1">
      <alignment horizontal="left"/>
      <protection/>
    </xf>
    <xf numFmtId="0" fontId="0" fillId="2" borderId="3" xfId="0" applyFont="1" applyFill="1" applyBorder="1" applyAlignment="1" applyProtection="1">
      <alignment/>
      <protection/>
    </xf>
    <xf numFmtId="0" fontId="0" fillId="3" borderId="0" xfId="0" applyFont="1" applyFill="1" applyBorder="1" applyAlignment="1">
      <alignment vertical="center"/>
    </xf>
    <xf numFmtId="0" fontId="0" fillId="2" borderId="9" xfId="0" applyFont="1" applyFill="1" applyBorder="1" applyAlignment="1">
      <alignment/>
    </xf>
    <xf numFmtId="0" fontId="5" fillId="3" borderId="0" xfId="0" applyFont="1" applyFill="1" applyBorder="1" applyAlignment="1">
      <alignment/>
    </xf>
    <xf numFmtId="0" fontId="0" fillId="3" borderId="0" xfId="0" applyFont="1" applyFill="1" applyBorder="1" applyAlignment="1">
      <alignment/>
    </xf>
    <xf numFmtId="0" fontId="0" fillId="2" borderId="5" xfId="0" applyFont="1" applyFill="1" applyBorder="1" applyAlignment="1">
      <alignment/>
    </xf>
    <xf numFmtId="0" fontId="5" fillId="3" borderId="0" xfId="0" applyFont="1" applyFill="1" applyBorder="1" applyAlignment="1" applyProtection="1">
      <alignment vertical="top" wrapText="1"/>
      <protection/>
    </xf>
    <xf numFmtId="0" fontId="0" fillId="2" borderId="5" xfId="0" applyFont="1" applyFill="1" applyBorder="1" applyAlignment="1" applyProtection="1">
      <alignment/>
      <protection/>
    </xf>
    <xf numFmtId="0" fontId="2" fillId="3" borderId="0"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5" xfId="0" applyFont="1" applyFill="1" applyBorder="1" applyAlignment="1" applyProtection="1">
      <alignment/>
      <protection/>
    </xf>
    <xf numFmtId="0" fontId="5" fillId="3" borderId="0" xfId="0" applyFont="1" applyFill="1" applyBorder="1" applyAlignment="1" applyProtection="1">
      <alignment vertical="top"/>
      <protection/>
    </xf>
    <xf numFmtId="0" fontId="2" fillId="3" borderId="0" xfId="0" applyFont="1" applyFill="1" applyBorder="1" applyAlignment="1" applyProtection="1">
      <alignment vertical="top"/>
      <protection/>
    </xf>
    <xf numFmtId="0" fontId="18" fillId="2" borderId="0" xfId="0" applyFont="1" applyFill="1" applyBorder="1" applyAlignment="1" applyProtection="1">
      <alignment vertical="top"/>
      <protection/>
    </xf>
    <xf numFmtId="0" fontId="0" fillId="2" borderId="5" xfId="0" applyFont="1" applyFill="1" applyBorder="1" applyAlignment="1" applyProtection="1">
      <alignment/>
      <protection/>
    </xf>
    <xf numFmtId="0" fontId="0" fillId="2" borderId="0" xfId="0" applyFont="1" applyFill="1" applyBorder="1" applyAlignment="1" applyProtection="1">
      <alignment/>
      <protection/>
    </xf>
    <xf numFmtId="0" fontId="5" fillId="3" borderId="5" xfId="0" applyFont="1" applyFill="1" applyBorder="1" applyAlignment="1" applyProtection="1">
      <alignment vertical="top" wrapText="1"/>
      <protection/>
    </xf>
    <xf numFmtId="0" fontId="0" fillId="0" borderId="0" xfId="0" applyFont="1" applyFill="1" applyAlignment="1">
      <alignment/>
    </xf>
    <xf numFmtId="0" fontId="0" fillId="2" borderId="0" xfId="0" applyFont="1" applyFill="1" applyBorder="1" applyAlignment="1" applyProtection="1">
      <alignment vertical="center" wrapText="1"/>
      <protection/>
    </xf>
    <xf numFmtId="0" fontId="0" fillId="2" borderId="0" xfId="0" applyFont="1" applyFill="1" applyBorder="1" applyAlignment="1" applyProtection="1">
      <alignment vertical="top"/>
      <protection/>
    </xf>
    <xf numFmtId="0" fontId="5" fillId="3" borderId="0" xfId="0" applyFont="1" applyFill="1" applyBorder="1" applyAlignment="1" applyProtection="1">
      <alignment vertical="center"/>
      <protection/>
    </xf>
    <xf numFmtId="1" fontId="0" fillId="2" borderId="0" xfId="0" applyNumberFormat="1" applyFont="1" applyFill="1" applyBorder="1" applyAlignment="1" applyProtection="1">
      <alignment/>
      <protection/>
    </xf>
    <xf numFmtId="0" fontId="5" fillId="3" borderId="5" xfId="0" applyFont="1" applyFill="1" applyBorder="1" applyAlignment="1" applyProtection="1">
      <alignment vertical="top"/>
      <protection/>
    </xf>
    <xf numFmtId="0" fontId="0" fillId="3" borderId="0" xfId="0" applyFont="1" applyFill="1" applyBorder="1" applyAlignment="1" applyProtection="1">
      <alignment vertical="top"/>
      <protection/>
    </xf>
    <xf numFmtId="0" fontId="0" fillId="2" borderId="5" xfId="0" applyFont="1" applyFill="1" applyBorder="1" applyAlignment="1" applyProtection="1">
      <alignment vertical="top"/>
      <protection/>
    </xf>
    <xf numFmtId="0" fontId="0" fillId="2" borderId="4" xfId="0" applyFont="1" applyFill="1" applyBorder="1" applyAlignment="1" applyProtection="1">
      <alignment/>
      <protection/>
    </xf>
    <xf numFmtId="0" fontId="0" fillId="2" borderId="6" xfId="0" applyFont="1" applyFill="1" applyBorder="1" applyAlignment="1" applyProtection="1">
      <alignment/>
      <protection/>
    </xf>
    <xf numFmtId="0" fontId="0" fillId="2" borderId="7" xfId="0" applyFont="1" applyFill="1" applyBorder="1" applyAlignment="1" applyProtection="1">
      <alignment/>
      <protection/>
    </xf>
    <xf numFmtId="0" fontId="0" fillId="2" borderId="7" xfId="0" applyFont="1" applyFill="1" applyBorder="1" applyAlignment="1">
      <alignment/>
    </xf>
    <xf numFmtId="0" fontId="29" fillId="5" borderId="11" xfId="0" applyFont="1" applyFill="1" applyBorder="1" applyAlignment="1" applyProtection="1">
      <alignment horizontal="center" vertical="center"/>
      <protection/>
    </xf>
    <xf numFmtId="0" fontId="24" fillId="2" borderId="0" xfId="0" applyFont="1" applyFill="1" applyBorder="1" applyAlignment="1" applyProtection="1">
      <alignment/>
      <protection/>
    </xf>
    <xf numFmtId="0" fontId="30" fillId="2" borderId="0" xfId="0" applyFont="1" applyFill="1" applyBorder="1" applyAlignment="1" applyProtection="1">
      <alignment/>
      <protection/>
    </xf>
    <xf numFmtId="49" fontId="34" fillId="6" borderId="12" xfId="0" applyNumberFormat="1" applyFont="1" applyFill="1" applyBorder="1" applyAlignment="1" applyProtection="1">
      <alignment horizontal="center"/>
      <protection/>
    </xf>
    <xf numFmtId="4" fontId="5" fillId="6" borderId="13" xfId="0" applyNumberFormat="1" applyFont="1" applyFill="1" applyBorder="1" applyAlignment="1" applyProtection="1">
      <alignment/>
      <protection/>
    </xf>
    <xf numFmtId="4" fontId="5" fillId="6" borderId="14" xfId="0" applyNumberFormat="1" applyFont="1" applyFill="1" applyBorder="1" applyAlignment="1" applyProtection="1">
      <alignment/>
      <protection/>
    </xf>
    <xf numFmtId="49" fontId="34" fillId="6" borderId="15" xfId="0" applyNumberFormat="1" applyFont="1" applyFill="1" applyBorder="1" applyAlignment="1" applyProtection="1">
      <alignment horizontal="center"/>
      <protection/>
    </xf>
    <xf numFmtId="4" fontId="5" fillId="6" borderId="16" xfId="0" applyNumberFormat="1" applyFont="1" applyFill="1" applyBorder="1" applyAlignment="1" applyProtection="1">
      <alignment/>
      <protection/>
    </xf>
    <xf numFmtId="4" fontId="5" fillId="6" borderId="17" xfId="0" applyNumberFormat="1" applyFont="1" applyFill="1" applyBorder="1" applyAlignment="1" applyProtection="1">
      <alignment/>
      <protection/>
    </xf>
    <xf numFmtId="49" fontId="25" fillId="6" borderId="18"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0" fontId="0" fillId="2" borderId="0" xfId="0" applyFont="1" applyFill="1" applyBorder="1" applyAlignment="1" applyProtection="1">
      <alignment/>
      <protection/>
    </xf>
    <xf numFmtId="3" fontId="9" fillId="2" borderId="0" xfId="0" applyNumberFormat="1" applyFont="1" applyFill="1" applyBorder="1" applyAlignment="1" applyProtection="1">
      <alignment horizontal="right"/>
      <protection/>
    </xf>
    <xf numFmtId="0" fontId="10" fillId="2" borderId="0"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0" fillId="2" borderId="0" xfId="0" applyFont="1" applyFill="1" applyBorder="1" applyAlignment="1" applyProtection="1">
      <alignment horizontal="center"/>
      <protection/>
    </xf>
    <xf numFmtId="3" fontId="0" fillId="2" borderId="5" xfId="0" applyNumberFormat="1" applyFont="1" applyFill="1" applyBorder="1" applyAlignment="1" applyProtection="1">
      <alignment horizontal="right"/>
      <protection/>
    </xf>
    <xf numFmtId="0" fontId="5" fillId="2" borderId="0" xfId="0" applyFont="1" applyFill="1" applyBorder="1" applyAlignment="1" applyProtection="1">
      <alignment vertical="center" wrapText="1"/>
      <protection/>
    </xf>
    <xf numFmtId="0" fontId="6" fillId="2" borderId="0" xfId="0" applyFont="1" applyFill="1" applyBorder="1" applyAlignment="1" applyProtection="1">
      <alignment/>
      <protection/>
    </xf>
    <xf numFmtId="0" fontId="9" fillId="2" borderId="0" xfId="0" applyFont="1" applyFill="1" applyBorder="1" applyAlignment="1" applyProtection="1">
      <alignment vertical="top"/>
      <protection/>
    </xf>
    <xf numFmtId="0" fontId="5" fillId="2" borderId="0" xfId="0" applyFont="1" applyFill="1" applyBorder="1" applyAlignment="1" applyProtection="1">
      <alignment vertical="center"/>
      <protection/>
    </xf>
    <xf numFmtId="0" fontId="7" fillId="2" borderId="0" xfId="0" applyFont="1" applyFill="1" applyBorder="1" applyAlignment="1" applyProtection="1">
      <alignment vertical="top"/>
      <protection/>
    </xf>
    <xf numFmtId="0" fontId="7" fillId="2" borderId="0" xfId="0" applyFont="1" applyFill="1" applyBorder="1" applyAlignment="1" applyProtection="1">
      <alignment vertical="center" wrapText="1"/>
      <protection/>
    </xf>
    <xf numFmtId="0" fontId="35" fillId="2" borderId="0" xfId="0" applyFont="1" applyFill="1" applyBorder="1" applyAlignment="1" applyProtection="1">
      <alignment vertical="center"/>
      <protection/>
    </xf>
    <xf numFmtId="0" fontId="7" fillId="6" borderId="19" xfId="0" applyFont="1" applyFill="1" applyBorder="1" applyAlignment="1" applyProtection="1">
      <alignment horizontal="center"/>
      <protection/>
    </xf>
    <xf numFmtId="0" fontId="7" fillId="6" borderId="14" xfId="0" applyFont="1" applyFill="1" applyBorder="1" applyAlignment="1" applyProtection="1">
      <alignment horizontal="center"/>
      <protection/>
    </xf>
    <xf numFmtId="0" fontId="7" fillId="5" borderId="20" xfId="0" applyFont="1" applyFill="1" applyBorder="1" applyAlignment="1" applyProtection="1">
      <alignment vertical="center"/>
      <protection/>
    </xf>
    <xf numFmtId="0" fontId="7" fillId="5" borderId="21" xfId="0" applyFont="1" applyFill="1" applyBorder="1" applyAlignment="1" applyProtection="1">
      <alignment vertical="center"/>
      <protection/>
    </xf>
    <xf numFmtId="49" fontId="7" fillId="6" borderId="22" xfId="0" applyNumberFormat="1" applyFont="1" applyFill="1" applyBorder="1" applyAlignment="1" applyProtection="1">
      <alignment horizontal="center"/>
      <protection/>
    </xf>
    <xf numFmtId="0" fontId="7" fillId="5" borderId="23" xfId="0" applyFont="1" applyFill="1" applyBorder="1" applyAlignment="1" applyProtection="1">
      <alignment vertical="center"/>
      <protection/>
    </xf>
    <xf numFmtId="49" fontId="7" fillId="6" borderId="17" xfId="0" applyNumberFormat="1" applyFont="1" applyFill="1" applyBorder="1" applyAlignment="1" applyProtection="1">
      <alignment horizontal="center"/>
      <protection/>
    </xf>
    <xf numFmtId="49" fontId="7" fillId="6" borderId="14" xfId="0" applyNumberFormat="1" applyFont="1" applyFill="1" applyBorder="1" applyAlignment="1" applyProtection="1">
      <alignment horizontal="center"/>
      <protection/>
    </xf>
    <xf numFmtId="0" fontId="7" fillId="2" borderId="0" xfId="0" applyFont="1" applyFill="1" applyBorder="1" applyAlignment="1">
      <alignment vertical="top" wrapText="1"/>
    </xf>
    <xf numFmtId="0" fontId="7" fillId="2" borderId="0" xfId="0" applyFont="1" applyFill="1" applyBorder="1" applyAlignment="1">
      <alignment/>
    </xf>
    <xf numFmtId="0" fontId="7" fillId="2" borderId="0" xfId="0" applyFont="1" applyFill="1" applyBorder="1" applyAlignment="1">
      <alignment vertical="top"/>
    </xf>
    <xf numFmtId="0" fontId="31" fillId="2" borderId="0" xfId="0" applyFont="1" applyFill="1" applyBorder="1" applyAlignment="1" applyProtection="1">
      <alignment vertical="top"/>
      <protection/>
    </xf>
    <xf numFmtId="0" fontId="31" fillId="2" borderId="0" xfId="0" applyFont="1" applyFill="1" applyBorder="1" applyAlignment="1" applyProtection="1">
      <alignment vertical="center"/>
      <protection/>
    </xf>
    <xf numFmtId="0" fontId="17" fillId="2" borderId="0" xfId="0" applyFont="1" applyFill="1" applyBorder="1" applyAlignment="1" applyProtection="1">
      <alignment vertical="center"/>
      <protection/>
    </xf>
    <xf numFmtId="3" fontId="9" fillId="2" borderId="0" xfId="0" applyNumberFormat="1" applyFont="1" applyFill="1" applyBorder="1" applyAlignment="1" applyProtection="1">
      <alignment horizontal="right" vertical="center"/>
      <protection/>
    </xf>
    <xf numFmtId="49" fontId="36" fillId="2" borderId="0" xfId="0" applyNumberFormat="1" applyFont="1" applyFill="1" applyBorder="1" applyAlignment="1" applyProtection="1">
      <alignment vertical="center"/>
      <protection/>
    </xf>
    <xf numFmtId="49" fontId="7" fillId="2" borderId="0" xfId="0" applyNumberFormat="1" applyFont="1" applyFill="1" applyBorder="1" applyAlignment="1" applyProtection="1">
      <alignment vertical="center"/>
      <protection/>
    </xf>
    <xf numFmtId="0" fontId="7" fillId="2" borderId="0" xfId="0" applyFont="1" applyFill="1" applyBorder="1" applyAlignment="1" applyProtection="1">
      <alignment/>
      <protection/>
    </xf>
    <xf numFmtId="0" fontId="33" fillId="2" borderId="0" xfId="0" applyFont="1" applyFill="1" applyBorder="1" applyAlignment="1" applyProtection="1">
      <alignment vertical="center"/>
      <protection/>
    </xf>
    <xf numFmtId="0" fontId="10" fillId="3" borderId="8" xfId="0" applyFont="1" applyFill="1" applyBorder="1" applyAlignment="1" applyProtection="1">
      <alignment horizontal="right"/>
      <protection/>
    </xf>
    <xf numFmtId="0" fontId="10" fillId="2" borderId="0" xfId="0" applyFont="1" applyFill="1" applyBorder="1" applyAlignment="1" applyProtection="1">
      <alignment vertical="center"/>
      <protection/>
    </xf>
    <xf numFmtId="2" fontId="0" fillId="2" borderId="0" xfId="0" applyNumberFormat="1" applyFont="1" applyFill="1" applyBorder="1" applyAlignment="1" applyProtection="1">
      <alignment vertical="center"/>
      <protection/>
    </xf>
    <xf numFmtId="0" fontId="7" fillId="2" borderId="7" xfId="0" applyFont="1" applyFill="1" applyBorder="1" applyAlignment="1" applyProtection="1">
      <alignment vertical="center"/>
      <protection/>
    </xf>
    <xf numFmtId="0" fontId="7" fillId="2" borderId="0" xfId="0" applyNumberFormat="1" applyFont="1" applyFill="1" applyBorder="1" applyAlignment="1" applyProtection="1">
      <alignment vertical="top" wrapText="1"/>
      <protection/>
    </xf>
    <xf numFmtId="0" fontId="35" fillId="2" borderId="0" xfId="0" applyNumberFormat="1" applyFont="1" applyFill="1" applyBorder="1" applyAlignment="1" applyProtection="1">
      <alignment vertical="center" wrapText="1"/>
      <protection/>
    </xf>
    <xf numFmtId="4" fontId="0" fillId="2" borderId="5" xfId="0" applyNumberFormat="1" applyFont="1" applyFill="1" applyBorder="1" applyAlignment="1" applyProtection="1">
      <alignment vertical="center" wrapText="1"/>
      <protection/>
    </xf>
    <xf numFmtId="0" fontId="35" fillId="2" borderId="5" xfId="0" applyNumberFormat="1" applyFont="1" applyFill="1" applyBorder="1" applyAlignment="1" applyProtection="1">
      <alignment vertical="center" wrapText="1"/>
      <protection/>
    </xf>
    <xf numFmtId="49" fontId="12" fillId="2" borderId="0" xfId="0" applyNumberFormat="1" applyFont="1" applyFill="1" applyBorder="1" applyAlignment="1" applyProtection="1">
      <alignment vertical="top" wrapText="1"/>
      <protection/>
    </xf>
    <xf numFmtId="49" fontId="7" fillId="2" borderId="0" xfId="0" applyNumberFormat="1" applyFont="1" applyFill="1" applyBorder="1" applyAlignment="1" applyProtection="1">
      <alignment vertical="top" wrapText="1"/>
      <protection/>
    </xf>
    <xf numFmtId="0" fontId="8" fillId="2" borderId="4"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7" fillId="2" borderId="5" xfId="0" applyFont="1" applyFill="1" applyBorder="1" applyAlignment="1" applyProtection="1">
      <alignment vertical="center" wrapText="1"/>
      <protection/>
    </xf>
    <xf numFmtId="0" fontId="16" fillId="2" borderId="4" xfId="0" applyFont="1" applyFill="1" applyBorder="1" applyAlignment="1" applyProtection="1">
      <alignment vertical="center"/>
      <protection/>
    </xf>
    <xf numFmtId="0" fontId="16" fillId="2" borderId="5" xfId="0" applyFont="1" applyFill="1" applyBorder="1" applyAlignment="1" applyProtection="1">
      <alignment vertical="center"/>
      <protection/>
    </xf>
    <xf numFmtId="4" fontId="5" fillId="6" borderId="24" xfId="0" applyNumberFormat="1" applyFont="1" applyFill="1" applyBorder="1" applyAlignment="1" applyProtection="1">
      <alignment vertical="center"/>
      <protection/>
    </xf>
    <xf numFmtId="4" fontId="5" fillId="6" borderId="25" xfId="0" applyNumberFormat="1" applyFont="1" applyFill="1" applyBorder="1" applyAlignment="1" applyProtection="1">
      <alignment vertical="center"/>
      <protection/>
    </xf>
    <xf numFmtId="4" fontId="5" fillId="6" borderId="26" xfId="0" applyNumberFormat="1" applyFont="1" applyFill="1" applyBorder="1" applyAlignment="1" applyProtection="1">
      <alignment vertical="center"/>
      <protection/>
    </xf>
    <xf numFmtId="4" fontId="5" fillId="6" borderId="14" xfId="0" applyNumberFormat="1" applyFont="1" applyFill="1" applyBorder="1" applyAlignment="1" applyProtection="1">
      <alignment vertical="center"/>
      <protection/>
    </xf>
    <xf numFmtId="0" fontId="6" fillId="2" borderId="0" xfId="0" applyFont="1" applyFill="1" applyBorder="1" applyAlignment="1" applyProtection="1">
      <alignment vertical="center" wrapText="1"/>
      <protection/>
    </xf>
    <xf numFmtId="4" fontId="5" fillId="6" borderId="27" xfId="0" applyNumberFormat="1" applyFont="1" applyFill="1" applyBorder="1" applyAlignment="1" applyProtection="1">
      <alignment vertical="center"/>
      <protection/>
    </xf>
    <xf numFmtId="0" fontId="7" fillId="7" borderId="10" xfId="0" applyFont="1" applyFill="1" applyBorder="1" applyAlignment="1" applyProtection="1">
      <alignment horizontal="center" vertical="center"/>
      <protection/>
    </xf>
    <xf numFmtId="4" fontId="5" fillId="6" borderId="25" xfId="0" applyNumberFormat="1" applyFont="1" applyFill="1" applyBorder="1" applyAlignment="1" applyProtection="1" quotePrefix="1">
      <alignment vertical="center"/>
      <protection/>
    </xf>
    <xf numFmtId="4" fontId="5" fillId="6" borderId="28" xfId="0" applyNumberFormat="1" applyFont="1" applyFill="1" applyBorder="1" applyAlignment="1" applyProtection="1">
      <alignment vertical="center"/>
      <protection/>
    </xf>
    <xf numFmtId="4" fontId="5" fillId="6" borderId="22" xfId="0" applyNumberFormat="1"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4" fontId="9" fillId="2" borderId="0" xfId="0" applyNumberFormat="1" applyFont="1" applyFill="1" applyBorder="1" applyAlignment="1" applyProtection="1">
      <alignment vertical="center"/>
      <protection/>
    </xf>
    <xf numFmtId="0" fontId="10" fillId="2" borderId="8" xfId="0" applyFont="1" applyFill="1" applyBorder="1" applyAlignment="1" applyProtection="1">
      <alignment horizontal="right" vertical="center"/>
      <protection/>
    </xf>
    <xf numFmtId="3" fontId="9" fillId="2" borderId="0" xfId="0" applyNumberFormat="1" applyFont="1" applyFill="1" applyBorder="1" applyAlignment="1" applyProtection="1">
      <alignment vertical="center"/>
      <protection/>
    </xf>
    <xf numFmtId="0" fontId="0" fillId="0" borderId="0" xfId="0" applyAlignment="1">
      <alignment vertical="top" wrapText="1"/>
    </xf>
    <xf numFmtId="0" fontId="41" fillId="0" borderId="0" xfId="0" applyFont="1" applyAlignment="1">
      <alignment horizontal="left" vertical="top" wrapText="1"/>
    </xf>
    <xf numFmtId="0" fontId="0" fillId="0" borderId="0" xfId="0" applyAlignment="1">
      <alignment horizontal="left" vertical="top" wrapText="1"/>
    </xf>
    <xf numFmtId="49" fontId="12" fillId="2" borderId="5" xfId="0" applyNumberFormat="1" applyFont="1" applyFill="1" applyBorder="1" applyAlignment="1" applyProtection="1">
      <alignment vertical="top" wrapText="1"/>
      <protection/>
    </xf>
    <xf numFmtId="0" fontId="7" fillId="2" borderId="0" xfId="0" applyFont="1" applyFill="1" applyBorder="1" applyAlignment="1" applyProtection="1">
      <alignment horizontal="left" vertical="center" wrapText="1"/>
      <protection/>
    </xf>
    <xf numFmtId="0" fontId="12" fillId="2" borderId="0" xfId="0" applyNumberFormat="1" applyFont="1" applyFill="1" applyBorder="1" applyAlignment="1" applyProtection="1">
      <alignment horizontal="left" vertical="center" wrapText="1"/>
      <protection/>
    </xf>
    <xf numFmtId="0" fontId="12" fillId="2" borderId="5" xfId="0" applyNumberFormat="1" applyFont="1" applyFill="1" applyBorder="1" applyAlignment="1" applyProtection="1">
      <alignment horizontal="left" vertical="center" wrapText="1"/>
      <protection/>
    </xf>
    <xf numFmtId="0" fontId="7" fillId="7" borderId="1" xfId="0" applyFont="1" applyFill="1" applyBorder="1" applyAlignment="1" applyProtection="1">
      <alignment horizontal="center" vertical="center"/>
      <protection/>
    </xf>
    <xf numFmtId="0" fontId="42" fillId="0" borderId="0" xfId="0" applyFont="1" applyAlignment="1">
      <alignment horizontal="center" vertical="center" wrapText="1"/>
    </xf>
    <xf numFmtId="0" fontId="42" fillId="0" borderId="29" xfId="0" applyFont="1" applyBorder="1" applyAlignment="1">
      <alignment horizontal="center" vertical="center" wrapText="1"/>
    </xf>
    <xf numFmtId="0" fontId="41" fillId="0" borderId="0" xfId="0" applyFont="1" applyAlignment="1">
      <alignment vertical="top" wrapText="1"/>
    </xf>
    <xf numFmtId="4" fontId="16" fillId="8" borderId="30" xfId="0" applyNumberFormat="1" applyFont="1" applyFill="1" applyBorder="1" applyAlignment="1" applyProtection="1">
      <alignment/>
      <protection locked="0"/>
    </xf>
    <xf numFmtId="4" fontId="16" fillId="8" borderId="13" xfId="0" applyNumberFormat="1" applyFont="1" applyFill="1" applyBorder="1" applyAlignment="1" applyProtection="1">
      <alignment/>
      <protection locked="0"/>
    </xf>
    <xf numFmtId="0" fontId="6" fillId="0" borderId="0" xfId="0" applyFont="1" applyAlignment="1" applyProtection="1">
      <alignment vertical="center"/>
      <protection/>
    </xf>
    <xf numFmtId="0" fontId="6" fillId="2" borderId="4"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6" fillId="2" borderId="0" xfId="0" applyFont="1" applyFill="1" applyBorder="1" applyAlignment="1" applyProtection="1">
      <alignment horizontal="center" vertical="center"/>
      <protection/>
    </xf>
    <xf numFmtId="49"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horizontal="left"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12" fillId="0" borderId="0" xfId="0" applyFont="1" applyFill="1" applyAlignment="1" applyProtection="1">
      <alignment vertical="center"/>
      <protection/>
    </xf>
    <xf numFmtId="4" fontId="16" fillId="8" borderId="14" xfId="0" applyNumberFormat="1" applyFont="1" applyFill="1" applyBorder="1" applyAlignment="1" applyProtection="1">
      <alignment vertical="center"/>
      <protection locked="0"/>
    </xf>
    <xf numFmtId="4" fontId="16" fillId="8" borderId="22" xfId="0" applyNumberFormat="1" applyFont="1" applyFill="1" applyBorder="1" applyAlignment="1" applyProtection="1">
      <alignment vertical="center"/>
      <protection locked="0"/>
    </xf>
    <xf numFmtId="0" fontId="0" fillId="2" borderId="0" xfId="0" applyFont="1" applyFill="1" applyAlignment="1" applyProtection="1">
      <alignment vertical="top" wrapText="1"/>
      <protection/>
    </xf>
    <xf numFmtId="0" fontId="0" fillId="2" borderId="0" xfId="0" applyFont="1" applyFill="1" applyBorder="1" applyAlignment="1" applyProtection="1">
      <alignment vertical="top" wrapText="1"/>
      <protection/>
    </xf>
    <xf numFmtId="0" fontId="0" fillId="2" borderId="5" xfId="0" applyFont="1" applyFill="1" applyBorder="1" applyAlignment="1" applyProtection="1">
      <alignment vertical="top" wrapText="1"/>
      <protection/>
    </xf>
    <xf numFmtId="0" fontId="39" fillId="2"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8" fillId="0" borderId="0" xfId="0" applyFont="1" applyAlignment="1" applyProtection="1">
      <alignment vertical="center"/>
      <protection/>
    </xf>
    <xf numFmtId="0" fontId="7" fillId="0" borderId="0" xfId="0" applyFont="1" applyAlignment="1" applyProtection="1">
      <alignment vertical="center" wrapText="1"/>
      <protection/>
    </xf>
    <xf numFmtId="0" fontId="16" fillId="0" borderId="0" xfId="0" applyFont="1" applyAlignment="1" applyProtection="1">
      <alignment vertical="center"/>
      <protection/>
    </xf>
    <xf numFmtId="4" fontId="16" fillId="8" borderId="11" xfId="0" applyNumberFormat="1" applyFont="1" applyFill="1" applyBorder="1" applyAlignment="1" applyProtection="1">
      <alignment vertical="center"/>
      <protection locked="0"/>
    </xf>
    <xf numFmtId="4" fontId="16" fillId="8" borderId="26" xfId="0" applyNumberFormat="1" applyFont="1" applyFill="1" applyBorder="1" applyAlignment="1" applyProtection="1">
      <alignment vertical="center"/>
      <protection locked="0"/>
    </xf>
    <xf numFmtId="0" fontId="6" fillId="0" borderId="0" xfId="0" applyFont="1" applyAlignment="1" applyProtection="1">
      <alignment/>
      <protection/>
    </xf>
    <xf numFmtId="0" fontId="8" fillId="0" borderId="0" xfId="0" applyFont="1" applyAlignment="1" applyProtection="1">
      <alignment/>
      <protection/>
    </xf>
    <xf numFmtId="0" fontId="6" fillId="0" borderId="0" xfId="0" applyFont="1" applyFill="1" applyAlignment="1" applyProtection="1">
      <alignment/>
      <protection/>
    </xf>
    <xf numFmtId="0" fontId="5" fillId="3" borderId="0" xfId="0" applyFont="1" applyFill="1" applyBorder="1" applyAlignment="1" applyProtection="1">
      <alignment horizontal="left" vertical="center" wrapText="1"/>
      <protection/>
    </xf>
    <xf numFmtId="0" fontId="5" fillId="2" borderId="0" xfId="0" applyFont="1" applyFill="1" applyBorder="1" applyAlignment="1" applyProtection="1">
      <alignment horizontal="left" wrapText="1"/>
      <protection/>
    </xf>
    <xf numFmtId="0" fontId="18" fillId="2" borderId="0" xfId="0" applyFont="1" applyFill="1" applyBorder="1" applyAlignment="1" applyProtection="1">
      <alignment/>
      <protection/>
    </xf>
    <xf numFmtId="0" fontId="7" fillId="5" borderId="26" xfId="0" applyFont="1" applyFill="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5" borderId="31" xfId="0" applyFont="1" applyFill="1" applyBorder="1" applyAlignment="1" applyProtection="1">
      <alignment horizontal="center" vertical="center"/>
      <protection locked="0"/>
    </xf>
    <xf numFmtId="0" fontId="7" fillId="5" borderId="31" xfId="0" applyFont="1" applyFill="1" applyBorder="1" applyAlignment="1" applyProtection="1">
      <alignment horizontal="center" vertical="center" wrapText="1"/>
      <protection locked="0"/>
    </xf>
    <xf numFmtId="4" fontId="16" fillId="8" borderId="13" xfId="0" applyNumberFormat="1" applyFont="1" applyFill="1" applyBorder="1" applyAlignment="1" applyProtection="1">
      <alignment vertical="center"/>
      <protection locked="0"/>
    </xf>
    <xf numFmtId="0" fontId="0" fillId="3" borderId="4" xfId="0" applyFont="1" applyFill="1" applyBorder="1" applyAlignment="1" applyProtection="1">
      <alignment horizontal="left"/>
      <protection/>
    </xf>
    <xf numFmtId="0" fontId="0" fillId="2" borderId="0" xfId="0" applyFont="1" applyFill="1" applyBorder="1" applyAlignment="1" applyProtection="1">
      <alignment/>
      <protection/>
    </xf>
    <xf numFmtId="0" fontId="0" fillId="2" borderId="0" xfId="0" applyFont="1" applyFill="1" applyAlignment="1" applyProtection="1">
      <alignment/>
      <protection/>
    </xf>
    <xf numFmtId="0" fontId="6" fillId="3" borderId="0" xfId="0" applyFont="1" applyFill="1" applyBorder="1" applyAlignment="1" applyProtection="1">
      <alignment/>
      <protection/>
    </xf>
    <xf numFmtId="0" fontId="6" fillId="0" borderId="0" xfId="0" applyFont="1" applyBorder="1" applyAlignment="1" applyProtection="1">
      <alignment/>
      <protection/>
    </xf>
    <xf numFmtId="0" fontId="7" fillId="5" borderId="26" xfId="0" applyFont="1" applyFill="1" applyBorder="1" applyAlignment="1" applyProtection="1">
      <alignment vertical="center" wrapText="1"/>
      <protection/>
    </xf>
    <xf numFmtId="0" fontId="36" fillId="2" borderId="0" xfId="0" applyFont="1" applyFill="1" applyBorder="1" applyAlignment="1" applyProtection="1">
      <alignment vertical="center" wrapText="1"/>
      <protection/>
    </xf>
    <xf numFmtId="0" fontId="5" fillId="3" borderId="0" xfId="0" applyFont="1" applyFill="1" applyBorder="1" applyAlignment="1">
      <alignment horizontal="left" vertical="top" wrapText="1"/>
    </xf>
    <xf numFmtId="0" fontId="24" fillId="2" borderId="0" xfId="0" applyFont="1" applyFill="1" applyBorder="1" applyAlignment="1" applyProtection="1">
      <alignment vertical="top"/>
      <protection/>
    </xf>
    <xf numFmtId="0" fontId="5" fillId="3" borderId="0" xfId="0" applyNumberFormat="1" applyFont="1" applyFill="1" applyBorder="1" applyAlignment="1" applyProtection="1">
      <alignment horizontal="right" vertical="center"/>
      <protection/>
    </xf>
    <xf numFmtId="0" fontId="7" fillId="2" borderId="0" xfId="0" applyFont="1" applyFill="1" applyBorder="1" applyAlignment="1" applyProtection="1">
      <alignment/>
      <protection/>
    </xf>
    <xf numFmtId="0" fontId="6" fillId="3" borderId="0" xfId="0" applyFont="1" applyFill="1" applyBorder="1" applyAlignment="1" applyProtection="1">
      <alignment vertical="center"/>
      <protection/>
    </xf>
    <xf numFmtId="0" fontId="5" fillId="2" borderId="0" xfId="0" applyFont="1" applyFill="1" applyBorder="1" applyAlignment="1" applyProtection="1">
      <alignment/>
      <protection/>
    </xf>
    <xf numFmtId="49" fontId="12" fillId="2" borderId="0" xfId="0" applyNumberFormat="1" applyFont="1" applyFill="1" applyBorder="1" applyAlignment="1" applyProtection="1">
      <alignment vertical="center"/>
      <protection/>
    </xf>
    <xf numFmtId="0" fontId="7" fillId="3" borderId="0" xfId="0" applyFont="1" applyFill="1" applyBorder="1" applyAlignment="1" applyProtection="1">
      <alignment vertical="center"/>
      <protection/>
    </xf>
    <xf numFmtId="0" fontId="17" fillId="2" borderId="5" xfId="0" applyFont="1" applyFill="1" applyBorder="1" applyAlignment="1" applyProtection="1">
      <alignment vertical="center"/>
      <protection/>
    </xf>
    <xf numFmtId="0" fontId="12" fillId="7" borderId="11" xfId="0" applyFont="1" applyFill="1" applyBorder="1" applyAlignment="1" applyProtection="1">
      <alignment vertical="center"/>
      <protection/>
    </xf>
    <xf numFmtId="0" fontId="17" fillId="2" borderId="7" xfId="0" applyFont="1" applyFill="1" applyBorder="1" applyAlignment="1" applyProtection="1">
      <alignment vertical="center"/>
      <protection/>
    </xf>
    <xf numFmtId="0" fontId="17" fillId="2" borderId="8" xfId="0" applyFont="1" applyFill="1" applyBorder="1" applyAlignment="1" applyProtection="1">
      <alignment vertical="center"/>
      <protection/>
    </xf>
    <xf numFmtId="0" fontId="16" fillId="2" borderId="0" xfId="0" applyFont="1" applyFill="1" applyBorder="1" applyAlignment="1" applyProtection="1">
      <alignment vertical="center" wrapText="1"/>
      <protection/>
    </xf>
    <xf numFmtId="0" fontId="7" fillId="5" borderId="28" xfId="0"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vertical="center"/>
      <protection/>
    </xf>
    <xf numFmtId="0" fontId="7" fillId="5" borderId="32"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0" fillId="2" borderId="0" xfId="0" applyFont="1" applyFill="1" applyBorder="1" applyAlignment="1" applyProtection="1">
      <alignment wrapText="1"/>
      <protection/>
    </xf>
    <xf numFmtId="0" fontId="7" fillId="5" borderId="1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xf>
    <xf numFmtId="0" fontId="7" fillId="6" borderId="26" xfId="0" applyFont="1" applyFill="1" applyBorder="1" applyAlignment="1" applyProtection="1">
      <alignment vertical="center" wrapText="1"/>
      <protection/>
    </xf>
    <xf numFmtId="0" fontId="12" fillId="2" borderId="0" xfId="0" applyNumberFormat="1" applyFont="1" applyFill="1" applyBorder="1" applyAlignment="1" applyProtection="1">
      <alignment vertical="top" wrapText="1"/>
      <protection/>
    </xf>
    <xf numFmtId="0" fontId="7" fillId="6" borderId="28" xfId="0" applyFont="1" applyFill="1" applyBorder="1" applyAlignment="1" applyProtection="1">
      <alignment vertical="center" wrapText="1"/>
      <protection/>
    </xf>
    <xf numFmtId="0" fontId="7" fillId="5" borderId="33" xfId="0" applyFont="1" applyFill="1" applyBorder="1" applyAlignment="1" applyProtection="1">
      <alignment vertical="center" wrapText="1"/>
      <protection/>
    </xf>
    <xf numFmtId="0" fontId="36" fillId="7" borderId="29" xfId="0" applyFont="1" applyFill="1" applyBorder="1" applyAlignment="1" applyProtection="1">
      <alignment vertical="center" wrapText="1"/>
      <protection/>
    </xf>
    <xf numFmtId="0" fontId="7" fillId="5" borderId="34" xfId="0" applyFont="1" applyFill="1" applyBorder="1" applyAlignment="1" applyProtection="1">
      <alignment vertical="center" wrapText="1"/>
      <protection/>
    </xf>
    <xf numFmtId="0" fontId="12" fillId="2" borderId="5" xfId="0" applyNumberFormat="1" applyFont="1" applyFill="1" applyBorder="1" applyAlignment="1" applyProtection="1">
      <alignment vertical="top" wrapText="1"/>
      <protection/>
    </xf>
    <xf numFmtId="0" fontId="12" fillId="2" borderId="7" xfId="0" applyNumberFormat="1" applyFont="1" applyFill="1" applyBorder="1" applyAlignment="1" applyProtection="1">
      <alignment vertical="top" wrapText="1"/>
      <protection/>
    </xf>
    <xf numFmtId="0" fontId="5" fillId="2" borderId="0" xfId="0" applyFont="1" applyFill="1" applyBorder="1" applyAlignment="1" applyProtection="1">
      <alignment horizontal="center" wrapText="1"/>
      <protection/>
    </xf>
    <xf numFmtId="0" fontId="7" fillId="2" borderId="0" xfId="0" applyFont="1" applyFill="1" applyBorder="1" applyAlignment="1" applyProtection="1">
      <alignment horizontal="left" wrapText="1"/>
      <protection/>
    </xf>
    <xf numFmtId="0" fontId="12" fillId="8" borderId="0" xfId="0" applyNumberFormat="1" applyFont="1" applyFill="1" applyBorder="1" applyAlignment="1" applyProtection="1">
      <alignment vertical="center" wrapText="1"/>
      <protection locked="0"/>
    </xf>
    <xf numFmtId="0" fontId="12" fillId="3" borderId="0" xfId="0" applyFont="1" applyFill="1" applyBorder="1" applyAlignment="1" applyProtection="1">
      <alignment vertical="center"/>
      <protection/>
    </xf>
    <xf numFmtId="0" fontId="6" fillId="3" borderId="5" xfId="0" applyFont="1" applyFill="1" applyBorder="1" applyAlignment="1" applyProtection="1">
      <alignment vertical="center"/>
      <protection/>
    </xf>
    <xf numFmtId="0" fontId="18" fillId="2" borderId="5" xfId="0" applyFont="1" applyFill="1" applyBorder="1" applyAlignment="1" applyProtection="1">
      <alignment vertical="center"/>
      <protection/>
    </xf>
    <xf numFmtId="0" fontId="0" fillId="0" borderId="5" xfId="0" applyBorder="1" applyAlignment="1">
      <alignment/>
    </xf>
    <xf numFmtId="0" fontId="18" fillId="2" borderId="7" xfId="0" applyFont="1" applyFill="1" applyBorder="1" applyAlignment="1" applyProtection="1">
      <alignment vertical="center"/>
      <protection/>
    </xf>
    <xf numFmtId="0" fontId="0" fillId="0" borderId="7" xfId="0" applyBorder="1" applyAlignment="1">
      <alignment/>
    </xf>
    <xf numFmtId="0" fontId="0" fillId="0" borderId="0" xfId="0" applyBorder="1" applyAlignment="1">
      <alignment/>
    </xf>
    <xf numFmtId="0" fontId="16" fillId="8" borderId="11" xfId="0" applyNumberFormat="1" applyFont="1" applyFill="1" applyBorder="1" applyAlignment="1" applyProtection="1">
      <alignment vertical="center"/>
      <protection locked="0"/>
    </xf>
    <xf numFmtId="0" fontId="16" fillId="8" borderId="24" xfId="0" applyNumberFormat="1" applyFont="1" applyFill="1" applyBorder="1" applyAlignment="1" applyProtection="1">
      <alignment vertical="center"/>
      <protection locked="0"/>
    </xf>
    <xf numFmtId="0" fontId="16" fillId="8" borderId="33" xfId="0" applyNumberFormat="1" applyFont="1" applyFill="1" applyBorder="1" applyAlignment="1" applyProtection="1">
      <alignment vertical="center"/>
      <protection locked="0"/>
    </xf>
    <xf numFmtId="0" fontId="16" fillId="8" borderId="35" xfId="0" applyNumberFormat="1" applyFont="1" applyFill="1" applyBorder="1" applyAlignment="1" applyProtection="1">
      <alignment vertical="center"/>
      <protection locked="0"/>
    </xf>
    <xf numFmtId="0" fontId="16" fillId="8" borderId="28" xfId="0" applyNumberFormat="1" applyFont="1" applyFill="1" applyBorder="1" applyAlignment="1" applyProtection="1">
      <alignment vertical="center"/>
      <protection locked="0"/>
    </xf>
    <xf numFmtId="0" fontId="16" fillId="8" borderId="27" xfId="0" applyNumberFormat="1" applyFont="1" applyFill="1" applyBorder="1" applyAlignment="1" applyProtection="1">
      <alignment vertical="center"/>
      <protection locked="0"/>
    </xf>
    <xf numFmtId="49" fontId="0" fillId="3" borderId="0" xfId="0" applyNumberFormat="1" applyFont="1" applyFill="1" applyBorder="1" applyAlignment="1" applyProtection="1">
      <alignment horizontal="left"/>
      <protection/>
    </xf>
    <xf numFmtId="0" fontId="29" fillId="5" borderId="32" xfId="0" applyFont="1" applyFill="1" applyBorder="1" applyAlignment="1" applyProtection="1">
      <alignment horizontal="center" vertical="center"/>
      <protection/>
    </xf>
    <xf numFmtId="0" fontId="5" fillId="3" borderId="7" xfId="0" applyFont="1" applyFill="1" applyBorder="1" applyAlignment="1" applyProtection="1">
      <alignment horizontal="left" vertical="top" wrapText="1"/>
      <protection/>
    </xf>
    <xf numFmtId="0" fontId="12" fillId="2" borderId="0" xfId="0" applyNumberFormat="1" applyFont="1" applyFill="1" applyBorder="1" applyAlignment="1" applyProtection="1">
      <alignment vertical="center"/>
      <protection/>
    </xf>
    <xf numFmtId="0" fontId="9" fillId="2" borderId="0" xfId="0" applyFont="1" applyFill="1" applyBorder="1" applyAlignment="1" applyProtection="1">
      <alignment vertical="top" wrapText="1"/>
      <protection/>
    </xf>
    <xf numFmtId="0" fontId="5" fillId="2" borderId="0" xfId="0" applyFont="1" applyFill="1" applyBorder="1" applyAlignment="1" applyProtection="1">
      <alignment horizontal="left"/>
      <protection/>
    </xf>
    <xf numFmtId="0" fontId="7" fillId="5" borderId="26" xfId="0" applyFont="1" applyFill="1" applyBorder="1" applyAlignment="1" applyProtection="1">
      <alignment horizontal="left" vertical="center"/>
      <protection/>
    </xf>
    <xf numFmtId="0" fontId="7" fillId="5" borderId="26" xfId="0" applyFont="1" applyFill="1" applyBorder="1" applyAlignment="1" applyProtection="1">
      <alignment vertical="center"/>
      <protection/>
    </xf>
    <xf numFmtId="0" fontId="7" fillId="5" borderId="28" xfId="0" applyFont="1" applyFill="1" applyBorder="1" applyAlignment="1" applyProtection="1">
      <alignment vertical="center"/>
      <protection/>
    </xf>
    <xf numFmtId="0" fontId="7" fillId="8" borderId="28" xfId="0" applyNumberFormat="1" applyFont="1" applyFill="1" applyBorder="1" applyAlignment="1" applyProtection="1">
      <alignment vertical="center"/>
      <protection locked="0"/>
    </xf>
    <xf numFmtId="4" fontId="16" fillId="8" borderId="25" xfId="0" applyNumberFormat="1" applyFont="1" applyFill="1" applyBorder="1" applyAlignment="1" applyProtection="1">
      <alignment vertical="center"/>
      <protection locked="0"/>
    </xf>
    <xf numFmtId="0" fontId="43" fillId="0" borderId="0" xfId="0" applyFont="1" applyAlignment="1">
      <alignment vertical="top" wrapText="1"/>
    </xf>
    <xf numFmtId="0" fontId="43" fillId="0" borderId="0" xfId="0" applyFont="1" applyAlignment="1">
      <alignment/>
    </xf>
    <xf numFmtId="0" fontId="44" fillId="7" borderId="36" xfId="0" applyFont="1" applyFill="1" applyBorder="1" applyAlignment="1" applyProtection="1">
      <alignment horizontal="center" vertical="center" wrapText="1"/>
      <protection/>
    </xf>
    <xf numFmtId="0" fontId="44" fillId="7" borderId="10" xfId="0" applyFont="1" applyFill="1" applyBorder="1" applyAlignment="1" applyProtection="1">
      <alignment horizontal="center" vertical="center"/>
      <protection/>
    </xf>
    <xf numFmtId="0" fontId="44" fillId="7" borderId="37" xfId="0" applyFont="1" applyFill="1" applyBorder="1" applyAlignment="1" applyProtection="1">
      <alignment horizontal="center" vertical="center" wrapText="1"/>
      <protection/>
    </xf>
    <xf numFmtId="0" fontId="51" fillId="7" borderId="38" xfId="0" applyFont="1" applyFill="1" applyBorder="1" applyAlignment="1" applyProtection="1">
      <alignment vertical="center"/>
      <protection/>
    </xf>
    <xf numFmtId="49" fontId="16" fillId="8" borderId="27" xfId="0" applyNumberFormat="1" applyFont="1" applyFill="1" applyBorder="1" applyAlignment="1" applyProtection="1">
      <alignment vertical="center"/>
      <protection locked="0"/>
    </xf>
    <xf numFmtId="49" fontId="16" fillId="8" borderId="25" xfId="0" applyNumberFormat="1" applyFont="1" applyFill="1" applyBorder="1" applyAlignment="1" applyProtection="1">
      <alignment vertical="center"/>
      <protection locked="0"/>
    </xf>
    <xf numFmtId="49" fontId="16" fillId="8" borderId="24" xfId="0" applyNumberFormat="1" applyFont="1" applyFill="1" applyBorder="1" applyAlignment="1" applyProtection="1">
      <alignment vertical="center"/>
      <protection locked="0"/>
    </xf>
    <xf numFmtId="0" fontId="7" fillId="5" borderId="33" xfId="0" applyFont="1" applyFill="1" applyBorder="1" applyAlignment="1" applyProtection="1">
      <alignment horizontal="left" vertical="center"/>
      <protection/>
    </xf>
    <xf numFmtId="0" fontId="44" fillId="7" borderId="39" xfId="0" applyFont="1" applyFill="1" applyBorder="1" applyAlignment="1" applyProtection="1">
      <alignment horizontal="center" vertical="center" wrapText="1"/>
      <protection/>
    </xf>
    <xf numFmtId="4" fontId="16" fillId="8" borderId="30" xfId="0" applyNumberFormat="1" applyFont="1" applyFill="1" applyBorder="1" applyAlignment="1" applyProtection="1">
      <alignment vertical="center"/>
      <protection locked="0"/>
    </xf>
    <xf numFmtId="4" fontId="16" fillId="8" borderId="40" xfId="0" applyNumberFormat="1" applyFont="1" applyFill="1" applyBorder="1" applyAlignment="1" applyProtection="1">
      <alignment vertical="center"/>
      <protection locked="0"/>
    </xf>
    <xf numFmtId="4" fontId="16" fillId="8" borderId="33" xfId="0" applyNumberFormat="1" applyFont="1" applyFill="1" applyBorder="1" applyAlignment="1" applyProtection="1">
      <alignment vertical="center"/>
      <protection locked="0"/>
    </xf>
    <xf numFmtId="4" fontId="16" fillId="8" borderId="37" xfId="0" applyNumberFormat="1" applyFont="1" applyFill="1" applyBorder="1" applyAlignment="1" applyProtection="1">
      <alignment vertical="center"/>
      <protection locked="0"/>
    </xf>
    <xf numFmtId="4" fontId="16" fillId="8" borderId="41" xfId="0" applyNumberFormat="1" applyFont="1" applyFill="1" applyBorder="1" applyAlignment="1" applyProtection="1">
      <alignment vertical="center"/>
      <protection locked="0"/>
    </xf>
    <xf numFmtId="0" fontId="16" fillId="5" borderId="33" xfId="0" applyFont="1" applyFill="1" applyBorder="1" applyAlignment="1" applyProtection="1">
      <alignment vertical="center"/>
      <protection/>
    </xf>
    <xf numFmtId="0" fontId="16" fillId="5" borderId="31" xfId="0" applyFont="1" applyFill="1" applyBorder="1" applyAlignment="1" applyProtection="1">
      <alignment vertical="center"/>
      <protection/>
    </xf>
    <xf numFmtId="0" fontId="16" fillId="5" borderId="26" xfId="0" applyFont="1" applyFill="1" applyBorder="1" applyAlignment="1" applyProtection="1">
      <alignment vertical="center"/>
      <protection/>
    </xf>
    <xf numFmtId="0" fontId="5" fillId="6" borderId="26" xfId="0" applyFont="1" applyFill="1" applyBorder="1" applyAlignment="1" applyProtection="1">
      <alignment horizontal="center" vertical="center"/>
      <protection/>
    </xf>
    <xf numFmtId="0" fontId="7" fillId="5" borderId="11" xfId="0" applyFont="1" applyFill="1" applyBorder="1" applyAlignment="1" applyProtection="1">
      <alignment horizontal="left" vertical="center"/>
      <protection/>
    </xf>
    <xf numFmtId="0" fontId="16" fillId="5" borderId="26" xfId="0" applyFont="1" applyFill="1" applyBorder="1" applyAlignment="1" applyProtection="1">
      <alignment horizontal="left" vertical="center"/>
      <protection/>
    </xf>
    <xf numFmtId="0" fontId="7" fillId="6" borderId="26" xfId="0" applyFont="1" applyFill="1" applyBorder="1" applyAlignment="1" applyProtection="1">
      <alignment horizontal="center" vertical="center"/>
      <protection/>
    </xf>
    <xf numFmtId="0" fontId="7" fillId="6" borderId="28" xfId="0" applyFont="1" applyFill="1" applyBorder="1" applyAlignment="1" applyProtection="1">
      <alignment horizontal="left" vertical="center"/>
      <protection/>
    </xf>
    <xf numFmtId="4" fontId="16" fillId="8" borderId="42" xfId="0" applyNumberFormat="1"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protection locked="0"/>
    </xf>
    <xf numFmtId="0" fontId="7" fillId="5" borderId="42" xfId="0" applyFont="1" applyFill="1" applyBorder="1" applyAlignment="1" applyProtection="1">
      <alignment horizontal="center" vertical="center"/>
      <protection locked="0"/>
    </xf>
    <xf numFmtId="4" fontId="16" fillId="8" borderId="43" xfId="0" applyNumberFormat="1" applyFont="1" applyFill="1" applyBorder="1" applyAlignment="1" applyProtection="1">
      <alignment vertical="center"/>
      <protection locked="0"/>
    </xf>
    <xf numFmtId="0" fontId="44" fillId="7" borderId="34" xfId="0" applyFont="1" applyFill="1" applyBorder="1" applyAlignment="1" applyProtection="1">
      <alignment horizontal="center" vertical="center" wrapText="1"/>
      <protection/>
    </xf>
    <xf numFmtId="0" fontId="7" fillId="5" borderId="33" xfId="0" applyFont="1" applyFill="1" applyBorder="1" applyAlignment="1" applyProtection="1">
      <alignment horizontal="left" vertical="center" wrapText="1"/>
      <protection/>
    </xf>
    <xf numFmtId="0" fontId="7" fillId="5" borderId="26" xfId="0" applyFont="1" applyFill="1" applyBorder="1" applyAlignment="1" applyProtection="1">
      <alignment horizontal="left" vertical="center" wrapText="1"/>
      <protection/>
    </xf>
    <xf numFmtId="0" fontId="7" fillId="2" borderId="0" xfId="0" applyFont="1" applyFill="1" applyBorder="1" applyAlignment="1" applyProtection="1">
      <alignment horizontal="left" wrapText="1"/>
      <protection locked="0"/>
    </xf>
    <xf numFmtId="0" fontId="12" fillId="2" borderId="0" xfId="0" applyFont="1" applyFill="1" applyBorder="1" applyAlignment="1" applyProtection="1">
      <alignment/>
      <protection/>
    </xf>
    <xf numFmtId="0" fontId="6" fillId="2" borderId="4" xfId="0" applyFont="1" applyFill="1" applyBorder="1" applyAlignment="1" applyProtection="1">
      <alignment vertical="center"/>
      <protection locked="0"/>
    </xf>
    <xf numFmtId="0" fontId="35" fillId="2"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wrapText="1"/>
      <protection locked="0"/>
    </xf>
    <xf numFmtId="0" fontId="35" fillId="2" borderId="5" xfId="0" applyNumberFormat="1" applyFont="1" applyFill="1" applyBorder="1" applyAlignment="1" applyProtection="1">
      <alignment vertical="center" wrapText="1"/>
      <protection locked="0"/>
    </xf>
    <xf numFmtId="0" fontId="6" fillId="0" borderId="0" xfId="0" applyFont="1" applyFill="1" applyAlignment="1" applyProtection="1">
      <alignment vertical="center"/>
      <protection locked="0"/>
    </xf>
    <xf numFmtId="0" fontId="7" fillId="2" borderId="0" xfId="0" applyFont="1" applyFill="1" applyBorder="1" applyAlignment="1" applyProtection="1">
      <alignment vertical="center"/>
      <protection locked="0"/>
    </xf>
    <xf numFmtId="49" fontId="0" fillId="9" borderId="28" xfId="0" applyNumberFormat="1" applyFont="1" applyFill="1" applyBorder="1" applyAlignment="1" applyProtection="1">
      <alignment horizontal="left"/>
      <protection/>
    </xf>
    <xf numFmtId="49" fontId="0" fillId="9" borderId="22" xfId="0" applyNumberFormat="1" applyFont="1" applyFill="1" applyBorder="1" applyAlignment="1" applyProtection="1">
      <alignment horizontal="left"/>
      <protection/>
    </xf>
    <xf numFmtId="49" fontId="0" fillId="9" borderId="27" xfId="0" applyNumberFormat="1" applyFont="1" applyFill="1" applyBorder="1" applyAlignment="1" applyProtection="1">
      <alignment horizontal="left"/>
      <protection/>
    </xf>
    <xf numFmtId="0" fontId="52" fillId="0" borderId="0" xfId="0" applyFont="1" applyAlignment="1">
      <alignment/>
    </xf>
    <xf numFmtId="0" fontId="52" fillId="0" borderId="0" xfId="0" applyFont="1" applyAlignment="1">
      <alignment horizontal="right"/>
    </xf>
    <xf numFmtId="0" fontId="52" fillId="0" borderId="0" xfId="0" applyFont="1" applyAlignment="1" applyProtection="1">
      <alignment vertical="center"/>
      <protection/>
    </xf>
    <xf numFmtId="0" fontId="52" fillId="0" borderId="0" xfId="0" applyFont="1" applyFill="1" applyAlignment="1" applyProtection="1">
      <alignment vertical="center"/>
      <protection/>
    </xf>
    <xf numFmtId="0" fontId="54" fillId="0" borderId="0" xfId="0" applyFont="1" applyAlignment="1">
      <alignment/>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49" fontId="5" fillId="2" borderId="0"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6" fillId="10"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27" fillId="2" borderId="0" xfId="0" applyFont="1" applyFill="1" applyBorder="1" applyAlignment="1" applyProtection="1">
      <alignment horizontal="left" vertical="center"/>
      <protection locked="0"/>
    </xf>
    <xf numFmtId="4" fontId="16" fillId="8" borderId="44" xfId="0" applyNumberFormat="1" applyFont="1" applyFill="1" applyBorder="1" applyAlignment="1" applyProtection="1">
      <alignment/>
      <protection locked="0"/>
    </xf>
    <xf numFmtId="0" fontId="8" fillId="2" borderId="0" xfId="0" applyFont="1" applyFill="1" applyBorder="1" applyAlignment="1" applyProtection="1">
      <alignment horizontal="left"/>
      <protection/>
    </xf>
    <xf numFmtId="0" fontId="2" fillId="5" borderId="0" xfId="0" applyNumberFormat="1" applyFont="1" applyFill="1" applyBorder="1" applyAlignment="1" applyProtection="1">
      <alignment vertical="center" wrapText="1"/>
      <protection locked="0"/>
    </xf>
    <xf numFmtId="0" fontId="2" fillId="5" borderId="5" xfId="0" applyNumberFormat="1" applyFont="1" applyFill="1" applyBorder="1" applyAlignment="1" applyProtection="1">
      <alignment vertical="center" wrapText="1"/>
      <protection locked="0"/>
    </xf>
    <xf numFmtId="0" fontId="2" fillId="5" borderId="0" xfId="0" applyNumberFormat="1" applyFont="1" applyFill="1" applyBorder="1" applyAlignment="1" applyProtection="1">
      <alignment vertical="center" wrapText="1"/>
      <protection/>
    </xf>
    <xf numFmtId="0" fontId="5" fillId="3" borderId="4" xfId="0" applyFont="1" applyFill="1" applyBorder="1" applyAlignment="1" applyProtection="1">
      <alignment vertical="top" wrapText="1"/>
      <protection/>
    </xf>
    <xf numFmtId="0" fontId="0" fillId="3" borderId="1" xfId="0" applyFont="1" applyFill="1" applyBorder="1" applyAlignment="1">
      <alignment horizontal="left"/>
    </xf>
    <xf numFmtId="0" fontId="5" fillId="3" borderId="2" xfId="0" applyFont="1" applyFill="1" applyBorder="1" applyAlignment="1">
      <alignment/>
    </xf>
    <xf numFmtId="0" fontId="0" fillId="3" borderId="2" xfId="0" applyFont="1" applyFill="1" applyBorder="1" applyAlignment="1">
      <alignment/>
    </xf>
    <xf numFmtId="0" fontId="0" fillId="2" borderId="3" xfId="0" applyFont="1" applyFill="1" applyBorder="1" applyAlignment="1">
      <alignment/>
    </xf>
    <xf numFmtId="0" fontId="0" fillId="3" borderId="2" xfId="0" applyFont="1" applyFill="1" applyBorder="1" applyAlignment="1" applyProtection="1">
      <alignment horizontal="left"/>
      <protection/>
    </xf>
    <xf numFmtId="0" fontId="0" fillId="3" borderId="3" xfId="0" applyFont="1" applyFill="1" applyBorder="1" applyAlignment="1" applyProtection="1">
      <alignment horizontal="left"/>
      <protection/>
    </xf>
    <xf numFmtId="0" fontId="0" fillId="3" borderId="1" xfId="0" applyFont="1" applyFill="1" applyBorder="1" applyAlignment="1" applyProtection="1">
      <alignment horizontal="left"/>
      <protection/>
    </xf>
    <xf numFmtId="0" fontId="0" fillId="2" borderId="0" xfId="0" applyFont="1" applyFill="1" applyBorder="1" applyAlignment="1" applyProtection="1">
      <alignment/>
      <protection/>
    </xf>
    <xf numFmtId="0" fontId="8" fillId="0" borderId="0" xfId="0" applyFont="1" applyBorder="1" applyAlignment="1">
      <alignment/>
    </xf>
    <xf numFmtId="49" fontId="9" fillId="2" borderId="0" xfId="0" applyNumberFormat="1" applyFont="1" applyFill="1" applyBorder="1" applyAlignment="1" applyProtection="1">
      <alignment horizontal="left" vertical="center" wrapText="1"/>
      <protection/>
    </xf>
    <xf numFmtId="0" fontId="6" fillId="3" borderId="4" xfId="0" applyFont="1" applyFill="1" applyBorder="1" applyAlignment="1" applyProtection="1">
      <alignment/>
      <protection/>
    </xf>
    <xf numFmtId="0" fontId="6" fillId="0" borderId="0" xfId="0" applyFont="1" applyBorder="1" applyAlignment="1" applyProtection="1">
      <alignment vertical="center"/>
      <protection/>
    </xf>
    <xf numFmtId="0" fontId="6"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7" fillId="2" borderId="4" xfId="0" applyFont="1" applyFill="1" applyBorder="1" applyAlignment="1" applyProtection="1">
      <alignment vertical="center" wrapText="1"/>
      <protection/>
    </xf>
    <xf numFmtId="0" fontId="6" fillId="3" borderId="4" xfId="0" applyFont="1" applyFill="1" applyBorder="1" applyAlignment="1" applyProtection="1">
      <alignment vertical="center"/>
      <protection/>
    </xf>
    <xf numFmtId="0" fontId="17" fillId="2" borderId="1" xfId="0" applyFont="1" applyFill="1" applyBorder="1" applyAlignment="1" applyProtection="1">
      <alignment vertical="center"/>
      <protection/>
    </xf>
    <xf numFmtId="0" fontId="17" fillId="2" borderId="2" xfId="0" applyFont="1" applyFill="1" applyBorder="1" applyAlignment="1" applyProtection="1">
      <alignment vertical="center"/>
      <protection/>
    </xf>
    <xf numFmtId="0" fontId="17" fillId="2" borderId="3" xfId="0" applyFont="1" applyFill="1" applyBorder="1" applyAlignment="1" applyProtection="1">
      <alignment vertical="center"/>
      <protection/>
    </xf>
    <xf numFmtId="0" fontId="17" fillId="2" borderId="4" xfId="0" applyFont="1" applyFill="1" applyBorder="1" applyAlignment="1" applyProtection="1">
      <alignment vertical="center"/>
      <protection/>
    </xf>
    <xf numFmtId="0" fontId="17" fillId="2" borderId="4" xfId="0" applyFont="1" applyFill="1" applyBorder="1" applyAlignment="1" applyProtection="1">
      <alignment vertical="center"/>
      <protection locked="0"/>
    </xf>
    <xf numFmtId="0" fontId="17" fillId="2" borderId="6" xfId="0" applyFont="1" applyFill="1" applyBorder="1" applyAlignment="1" applyProtection="1">
      <alignment vertical="center"/>
      <protection/>
    </xf>
    <xf numFmtId="49" fontId="5" fillId="2" borderId="4" xfId="0" applyNumberFormat="1" applyFont="1" applyFill="1" applyBorder="1" applyAlignment="1" applyProtection="1">
      <alignment horizontal="center" vertical="center"/>
      <protection/>
    </xf>
    <xf numFmtId="0" fontId="6" fillId="2" borderId="1" xfId="0" applyFont="1" applyFill="1" applyBorder="1" applyAlignment="1" applyProtection="1">
      <alignment horizontal="center" vertical="center"/>
      <protection/>
    </xf>
    <xf numFmtId="0" fontId="6" fillId="2" borderId="2"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12" fillId="2" borderId="4" xfId="0" applyFont="1" applyFill="1" applyBorder="1" applyAlignment="1" applyProtection="1">
      <alignment vertical="center"/>
      <protection locked="0"/>
    </xf>
    <xf numFmtId="0" fontId="0" fillId="2" borderId="4" xfId="0" applyFont="1" applyFill="1" applyBorder="1" applyAlignment="1" applyProtection="1">
      <alignment vertical="top" wrapText="1"/>
      <protection/>
    </xf>
    <xf numFmtId="0" fontId="12" fillId="2" borderId="4" xfId="0" applyNumberFormat="1" applyFont="1" applyFill="1" applyBorder="1" applyAlignment="1" applyProtection="1">
      <alignment vertical="top" wrapText="1"/>
      <protection/>
    </xf>
    <xf numFmtId="0" fontId="12" fillId="2" borderId="6" xfId="0" applyNumberFormat="1" applyFont="1" applyFill="1" applyBorder="1" applyAlignment="1" applyProtection="1">
      <alignment vertical="top" wrapText="1"/>
      <protection/>
    </xf>
    <xf numFmtId="4" fontId="16" fillId="8" borderId="14" xfId="0" applyNumberFormat="1" applyFont="1" applyFill="1" applyBorder="1" applyAlignment="1" applyProtection="1">
      <alignment horizontal="right"/>
      <protection locked="0"/>
    </xf>
    <xf numFmtId="0" fontId="5" fillId="2" borderId="0" xfId="0" applyFont="1" applyFill="1" applyBorder="1" applyAlignment="1" applyProtection="1">
      <alignment horizontal="left" vertical="center"/>
      <protection/>
    </xf>
    <xf numFmtId="4" fontId="16"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left" vertical="top" wrapText="1"/>
      <protection/>
    </xf>
    <xf numFmtId="4" fontId="6" fillId="2" borderId="0" xfId="0" applyNumberFormat="1" applyFont="1" applyFill="1" applyBorder="1" applyAlignment="1" applyProtection="1">
      <alignment horizontal="right"/>
      <protection locked="0"/>
    </xf>
    <xf numFmtId="4" fontId="16" fillId="8" borderId="24" xfId="0" applyNumberFormat="1" applyFont="1" applyFill="1" applyBorder="1" applyAlignment="1" applyProtection="1">
      <alignment horizontal="right"/>
      <protection locked="0"/>
    </xf>
    <xf numFmtId="0" fontId="0" fillId="2" borderId="4" xfId="0" applyFont="1" applyFill="1" applyBorder="1" applyAlignment="1" applyProtection="1">
      <alignment wrapText="1"/>
      <protection/>
    </xf>
    <xf numFmtId="0" fontId="5" fillId="2" borderId="0" xfId="0" applyFont="1" applyFill="1" applyBorder="1" applyAlignment="1" applyProtection="1">
      <alignment vertical="top"/>
      <protection/>
    </xf>
    <xf numFmtId="0" fontId="0" fillId="2" borderId="7" xfId="0" applyFont="1" applyFill="1" applyBorder="1" applyAlignment="1" applyProtection="1">
      <alignment/>
      <protection/>
    </xf>
    <xf numFmtId="49" fontId="9" fillId="2" borderId="0" xfId="0" applyNumberFormat="1" applyFont="1" applyFill="1" applyAlignment="1" applyProtection="1">
      <alignment horizontal="left" vertical="center" wrapText="1"/>
      <protection/>
    </xf>
    <xf numFmtId="4" fontId="16" fillId="8" borderId="24" xfId="0" applyNumberFormat="1" applyFont="1" applyFill="1" applyBorder="1" applyAlignment="1" applyProtection="1">
      <alignment/>
      <protection locked="0"/>
    </xf>
    <xf numFmtId="0" fontId="34" fillId="6" borderId="9" xfId="0" applyFont="1" applyFill="1" applyBorder="1" applyAlignment="1" applyProtection="1">
      <alignment horizontal="center"/>
      <protection/>
    </xf>
    <xf numFmtId="0" fontId="34" fillId="6" borderId="12" xfId="0" applyFont="1" applyFill="1" applyBorder="1" applyAlignment="1" applyProtection="1">
      <alignment horizontal="center"/>
      <protection/>
    </xf>
    <xf numFmtId="0" fontId="25" fillId="6" borderId="45" xfId="0" applyFont="1" applyFill="1" applyBorder="1" applyAlignment="1" applyProtection="1">
      <alignment horizontal="center"/>
      <protection/>
    </xf>
    <xf numFmtId="0" fontId="25" fillId="6" borderId="12" xfId="0" applyFont="1" applyFill="1" applyBorder="1" applyAlignment="1" applyProtection="1">
      <alignment horizontal="center"/>
      <protection/>
    </xf>
    <xf numFmtId="4" fontId="16" fillId="8" borderId="46" xfId="0" applyNumberFormat="1" applyFont="1" applyFill="1" applyBorder="1" applyAlignment="1" applyProtection="1">
      <alignment/>
      <protection locked="0"/>
    </xf>
    <xf numFmtId="4" fontId="16" fillId="8" borderId="27" xfId="0" applyNumberFormat="1" applyFont="1" applyFill="1" applyBorder="1" applyAlignment="1" applyProtection="1">
      <alignment horizontal="right"/>
      <protection locked="0"/>
    </xf>
    <xf numFmtId="0" fontId="0" fillId="0" borderId="4" xfId="0" applyFont="1" applyBorder="1" applyAlignment="1">
      <alignment/>
    </xf>
    <xf numFmtId="0" fontId="0" fillId="0" borderId="7" xfId="0" applyFont="1" applyBorder="1" applyAlignment="1">
      <alignment/>
    </xf>
    <xf numFmtId="0" fontId="18" fillId="2" borderId="1" xfId="0" applyFont="1" applyFill="1" applyBorder="1" applyAlignment="1" applyProtection="1">
      <alignment/>
      <protection/>
    </xf>
    <xf numFmtId="0" fontId="5" fillId="3" borderId="6" xfId="0" applyFont="1" applyFill="1" applyBorder="1" applyAlignment="1" applyProtection="1">
      <alignment horizontal="left" vertical="top" wrapText="1"/>
      <protection/>
    </xf>
    <xf numFmtId="0" fontId="9" fillId="2" borderId="0" xfId="0" applyFont="1" applyFill="1" applyBorder="1" applyAlignment="1" applyProtection="1">
      <alignment horizontal="left"/>
      <protection/>
    </xf>
    <xf numFmtId="0" fontId="0" fillId="2" borderId="8" xfId="0" applyFont="1" applyFill="1" applyBorder="1" applyAlignment="1" applyProtection="1">
      <alignment/>
      <protection/>
    </xf>
    <xf numFmtId="4" fontId="7" fillId="6" borderId="22" xfId="0" applyNumberFormat="1" applyFont="1" applyFill="1" applyBorder="1" applyAlignment="1" applyProtection="1">
      <alignment/>
      <protection/>
    </xf>
    <xf numFmtId="0" fontId="44" fillId="7" borderId="39" xfId="0" applyFont="1" applyFill="1" applyBorder="1" applyAlignment="1" applyProtection="1">
      <alignment horizontal="center" vertical="center"/>
      <protection/>
    </xf>
    <xf numFmtId="0" fontId="44" fillId="7" borderId="34" xfId="0" applyFont="1" applyFill="1" applyBorder="1" applyAlignment="1" applyProtection="1">
      <alignment horizontal="center" vertical="center"/>
      <protection/>
    </xf>
    <xf numFmtId="0" fontId="44" fillId="7" borderId="47" xfId="0" applyFont="1" applyFill="1" applyBorder="1" applyAlignment="1" applyProtection="1">
      <alignment horizontal="center" vertical="center"/>
      <protection/>
    </xf>
    <xf numFmtId="0" fontId="47" fillId="7" borderId="48" xfId="0" applyFont="1" applyFill="1" applyBorder="1" applyAlignment="1" applyProtection="1">
      <alignment horizontal="center" vertical="center" wrapText="1"/>
      <protection/>
    </xf>
    <xf numFmtId="0" fontId="12"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center" vertical="center"/>
      <protection locked="0"/>
    </xf>
    <xf numFmtId="0" fontId="12" fillId="0" borderId="0" xfId="0" applyFont="1" applyBorder="1" applyAlignment="1" applyProtection="1">
      <alignment/>
      <protection/>
    </xf>
    <xf numFmtId="4" fontId="16" fillId="8" borderId="23" xfId="0" applyNumberFormat="1" applyFont="1" applyFill="1" applyBorder="1" applyAlignment="1" applyProtection="1">
      <alignment/>
      <protection locked="0"/>
    </xf>
    <xf numFmtId="0" fontId="7" fillId="6" borderId="17" xfId="0" applyFont="1" applyFill="1" applyBorder="1" applyAlignment="1" applyProtection="1">
      <alignment horizontal="center"/>
      <protection/>
    </xf>
    <xf numFmtId="0" fontId="7" fillId="6" borderId="40" xfId="0" applyFont="1" applyFill="1" applyBorder="1" applyAlignment="1" applyProtection="1">
      <alignment horizontal="center"/>
      <protection/>
    </xf>
    <xf numFmtId="0" fontId="6" fillId="2" borderId="7" xfId="0" applyFont="1" applyFill="1" applyBorder="1" applyAlignment="1" applyProtection="1">
      <alignment horizontal="center" vertical="center"/>
      <protection/>
    </xf>
    <xf numFmtId="0" fontId="6" fillId="0" borderId="0" xfId="0" applyFont="1" applyAlignment="1">
      <alignment horizontal="center" vertical="center"/>
    </xf>
    <xf numFmtId="0" fontId="44" fillId="7" borderId="29" xfId="0" applyFont="1" applyFill="1" applyBorder="1" applyAlignment="1" applyProtection="1">
      <alignment vertical="center"/>
      <protection/>
    </xf>
    <xf numFmtId="4" fontId="16" fillId="8" borderId="28" xfId="0" applyNumberFormat="1" applyFont="1" applyFill="1" applyBorder="1" applyAlignment="1" applyProtection="1">
      <alignment vertical="center"/>
      <protection locked="0"/>
    </xf>
    <xf numFmtId="4" fontId="16" fillId="8" borderId="23" xfId="0" applyNumberFormat="1" applyFont="1" applyFill="1" applyBorder="1" applyAlignment="1" applyProtection="1">
      <alignment vertical="center"/>
      <protection locked="0"/>
    </xf>
    <xf numFmtId="4" fontId="16" fillId="8" borderId="12" xfId="0" applyNumberFormat="1" applyFont="1" applyFill="1" applyBorder="1" applyAlignment="1" applyProtection="1">
      <alignment vertical="center"/>
      <protection locked="0"/>
    </xf>
    <xf numFmtId="4" fontId="16" fillId="8" borderId="45" xfId="0" applyNumberFormat="1" applyFont="1" applyFill="1" applyBorder="1" applyAlignment="1" applyProtection="1">
      <alignment vertical="center"/>
      <protection locked="0"/>
    </xf>
    <xf numFmtId="4" fontId="16" fillId="8" borderId="49" xfId="0" applyNumberFormat="1" applyFont="1" applyFill="1" applyBorder="1" applyAlignment="1" applyProtection="1">
      <alignment vertical="center"/>
      <protection locked="0"/>
    </xf>
    <xf numFmtId="4" fontId="5" fillId="6" borderId="15" xfId="0" applyNumberFormat="1" applyFont="1" applyFill="1" applyBorder="1" applyAlignment="1" applyProtection="1">
      <alignment/>
      <protection/>
    </xf>
    <xf numFmtId="0" fontId="6" fillId="2" borderId="5" xfId="0" applyFont="1" applyFill="1" applyBorder="1" applyAlignment="1">
      <alignment/>
    </xf>
    <xf numFmtId="0" fontId="7" fillId="2" borderId="5" xfId="0" applyFont="1" applyFill="1" applyBorder="1" applyAlignment="1">
      <alignment vertical="top" wrapText="1"/>
    </xf>
    <xf numFmtId="0" fontId="7" fillId="2" borderId="5" xfId="0" applyFont="1" applyFill="1" applyBorder="1" applyAlignment="1">
      <alignment horizontal="center"/>
    </xf>
    <xf numFmtId="0" fontId="35" fillId="2" borderId="5" xfId="0" applyFont="1" applyFill="1" applyBorder="1" applyAlignment="1">
      <alignment/>
    </xf>
    <xf numFmtId="4" fontId="7" fillId="6" borderId="50" xfId="0" applyNumberFormat="1" applyFont="1" applyFill="1" applyBorder="1" applyAlignment="1" applyProtection="1">
      <alignment/>
      <protection/>
    </xf>
    <xf numFmtId="0" fontId="44" fillId="7" borderId="38" xfId="0" applyFont="1" applyFill="1" applyBorder="1" applyAlignment="1" applyProtection="1">
      <alignment vertical="center"/>
      <protection/>
    </xf>
    <xf numFmtId="4" fontId="16" fillId="8" borderId="11" xfId="0" applyNumberFormat="1" applyFont="1" applyFill="1" applyBorder="1" applyAlignment="1" applyProtection="1">
      <alignment/>
      <protection locked="0"/>
    </xf>
    <xf numFmtId="4" fontId="16" fillId="8" borderId="26" xfId="0" applyNumberFormat="1" applyFont="1" applyFill="1" applyBorder="1" applyAlignment="1" applyProtection="1">
      <alignment/>
      <protection locked="0"/>
    </xf>
    <xf numFmtId="4" fontId="16" fillId="8" borderId="19" xfId="0" applyNumberFormat="1" applyFont="1" applyFill="1" applyBorder="1" applyAlignment="1" applyProtection="1">
      <alignment/>
      <protection locked="0"/>
    </xf>
    <xf numFmtId="4" fontId="16" fillId="8" borderId="14" xfId="0" applyNumberFormat="1" applyFont="1" applyFill="1" applyBorder="1" applyAlignment="1" applyProtection="1">
      <alignment/>
      <protection locked="0"/>
    </xf>
    <xf numFmtId="4" fontId="7" fillId="6" borderId="27" xfId="0" applyNumberFormat="1" applyFont="1" applyFill="1" applyBorder="1" applyAlignment="1" applyProtection="1">
      <alignment/>
      <protection/>
    </xf>
    <xf numFmtId="0" fontId="44" fillId="7" borderId="51" xfId="0" applyFont="1" applyFill="1" applyBorder="1" applyAlignment="1" applyProtection="1">
      <alignment vertical="center"/>
      <protection/>
    </xf>
    <xf numFmtId="4" fontId="5" fillId="6" borderId="10" xfId="0" applyNumberFormat="1" applyFont="1" applyFill="1" applyBorder="1" applyAlignment="1" applyProtection="1">
      <alignment vertical="center"/>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4" fontId="16" fillId="8" borderId="19" xfId="0" applyNumberFormat="1" applyFont="1" applyFill="1" applyBorder="1" applyAlignment="1" applyProtection="1">
      <alignment vertical="center"/>
      <protection locked="0"/>
    </xf>
    <xf numFmtId="4" fontId="16" fillId="8" borderId="24" xfId="0" applyNumberFormat="1" applyFont="1" applyFill="1" applyBorder="1" applyAlignment="1" applyProtection="1">
      <alignment vertical="center"/>
      <protection locked="0"/>
    </xf>
    <xf numFmtId="4" fontId="16" fillId="8" borderId="27" xfId="0" applyNumberFormat="1" applyFont="1" applyFill="1" applyBorder="1" applyAlignment="1" applyProtection="1">
      <alignment vertical="center"/>
      <protection locked="0"/>
    </xf>
    <xf numFmtId="4" fontId="16" fillId="8" borderId="10" xfId="0" applyNumberFormat="1" applyFont="1" applyFill="1" applyBorder="1" applyAlignment="1" applyProtection="1">
      <alignment vertical="center"/>
      <protection locked="0"/>
    </xf>
    <xf numFmtId="0" fontId="47" fillId="7" borderId="38" xfId="0" applyFont="1" applyFill="1" applyBorder="1" applyAlignment="1" applyProtection="1">
      <alignment vertical="center" wrapText="1"/>
      <protection/>
    </xf>
    <xf numFmtId="0" fontId="47" fillId="7" borderId="52" xfId="0" applyFont="1" applyFill="1" applyBorder="1" applyAlignment="1" applyProtection="1">
      <alignment vertical="center" wrapText="1"/>
      <protection/>
    </xf>
    <xf numFmtId="0" fontId="47" fillId="7" borderId="39" xfId="0" applyFont="1" applyFill="1" applyBorder="1" applyAlignment="1" applyProtection="1">
      <alignment vertical="center" wrapText="1"/>
      <protection/>
    </xf>
    <xf numFmtId="4" fontId="7" fillId="8" borderId="13" xfId="0" applyNumberFormat="1" applyFont="1" applyFill="1" applyBorder="1" applyAlignment="1" applyProtection="1">
      <alignment vertical="center"/>
      <protection locked="0"/>
    </xf>
    <xf numFmtId="4" fontId="7" fillId="8" borderId="50" xfId="0" applyNumberFormat="1" applyFont="1" applyFill="1" applyBorder="1" applyAlignment="1" applyProtection="1">
      <alignment vertical="center"/>
      <protection locked="0"/>
    </xf>
    <xf numFmtId="0" fontId="47" fillId="7" borderId="39" xfId="0" applyFont="1" applyFill="1" applyBorder="1" applyAlignment="1" applyProtection="1">
      <alignment horizontal="center" vertical="center" wrapText="1"/>
      <protection/>
    </xf>
    <xf numFmtId="0" fontId="47" fillId="7" borderId="47" xfId="0" applyFont="1" applyFill="1" applyBorder="1" applyAlignment="1" applyProtection="1">
      <alignment horizontal="center" vertical="center" wrapText="1"/>
      <protection/>
    </xf>
    <xf numFmtId="4" fontId="16" fillId="8" borderId="53" xfId="0" applyNumberFormat="1" applyFont="1" applyFill="1" applyBorder="1" applyAlignment="1" applyProtection="1">
      <alignment vertical="center"/>
      <protection locked="0"/>
    </xf>
    <xf numFmtId="4" fontId="16" fillId="8" borderId="36" xfId="0" applyNumberFormat="1" applyFont="1" applyFill="1" applyBorder="1" applyAlignment="1" applyProtection="1">
      <alignment vertical="center"/>
      <protection locked="0"/>
    </xf>
    <xf numFmtId="4" fontId="16" fillId="8" borderId="21" xfId="0" applyNumberFormat="1" applyFont="1" applyFill="1" applyBorder="1" applyAlignment="1" applyProtection="1">
      <alignment horizontal="left" vertical="center"/>
      <protection locked="0"/>
    </xf>
    <xf numFmtId="4" fontId="16" fillId="8" borderId="54" xfId="0" applyNumberFormat="1" applyFont="1" applyFill="1" applyBorder="1" applyAlignment="1" applyProtection="1">
      <alignment horizontal="left" vertical="center"/>
      <protection locked="0"/>
    </xf>
    <xf numFmtId="4" fontId="16" fillId="8" borderId="55" xfId="0" applyNumberFormat="1" applyFont="1" applyFill="1" applyBorder="1" applyAlignment="1" applyProtection="1">
      <alignment horizontal="left" vertical="center"/>
      <protection locked="0"/>
    </xf>
    <xf numFmtId="4" fontId="16" fillId="8" borderId="14" xfId="0" applyNumberFormat="1" applyFont="1" applyFill="1" applyBorder="1" applyAlignment="1" applyProtection="1">
      <alignment horizontal="left" vertical="center"/>
      <protection locked="0"/>
    </xf>
    <xf numFmtId="4" fontId="16" fillId="8" borderId="22" xfId="0" applyNumberFormat="1" applyFont="1" applyFill="1" applyBorder="1" applyAlignment="1" applyProtection="1">
      <alignment horizontal="left" vertical="center"/>
      <protection locked="0"/>
    </xf>
    <xf numFmtId="10" fontId="16" fillId="8" borderId="13" xfId="0" applyNumberFormat="1" applyFont="1" applyFill="1" applyBorder="1" applyAlignment="1" applyProtection="1">
      <alignment horizontal="left" vertical="center"/>
      <protection locked="0"/>
    </xf>
    <xf numFmtId="10" fontId="16" fillId="8" borderId="50" xfId="0" applyNumberFormat="1" applyFont="1" applyFill="1" applyBorder="1" applyAlignment="1" applyProtection="1">
      <alignment horizontal="left" vertical="center"/>
      <protection locked="0"/>
    </xf>
    <xf numFmtId="10" fontId="16" fillId="8" borderId="37" xfId="0" applyNumberFormat="1" applyFont="1" applyFill="1" applyBorder="1" applyAlignment="1" applyProtection="1">
      <alignment horizontal="left" vertical="center"/>
      <protection locked="0"/>
    </xf>
    <xf numFmtId="10" fontId="16" fillId="8" borderId="44" xfId="0" applyNumberFormat="1" applyFont="1" applyFill="1" applyBorder="1" applyAlignment="1" applyProtection="1">
      <alignment horizontal="left" vertical="center"/>
      <protection locked="0"/>
    </xf>
    <xf numFmtId="4" fontId="16" fillId="8" borderId="53" xfId="0" applyNumberFormat="1" applyFont="1" applyFill="1" applyBorder="1" applyAlignment="1" applyProtection="1">
      <alignment horizontal="left" vertical="center"/>
      <protection locked="0"/>
    </xf>
    <xf numFmtId="4" fontId="16" fillId="8" borderId="56" xfId="0" applyNumberFormat="1" applyFont="1" applyFill="1" applyBorder="1" applyAlignment="1" applyProtection="1">
      <alignment horizontal="left" vertical="center"/>
      <protection locked="0"/>
    </xf>
    <xf numFmtId="4" fontId="16" fillId="8" borderId="53" xfId="0" applyNumberFormat="1" applyFont="1" applyFill="1" applyBorder="1" applyAlignment="1" applyProtection="1">
      <alignment vertical="center" wrapText="1"/>
      <protection locked="0"/>
    </xf>
    <xf numFmtId="4" fontId="16" fillId="8" borderId="14" xfId="0" applyNumberFormat="1" applyFont="1" applyFill="1" applyBorder="1" applyAlignment="1" applyProtection="1">
      <alignment vertical="center" wrapText="1"/>
      <protection locked="0"/>
    </xf>
    <xf numFmtId="4" fontId="16" fillId="8" borderId="56" xfId="0" applyNumberFormat="1" applyFont="1" applyFill="1" applyBorder="1" applyAlignment="1" applyProtection="1">
      <alignment vertical="center" wrapText="1"/>
      <protection locked="0"/>
    </xf>
    <xf numFmtId="4" fontId="16" fillId="8" borderId="22" xfId="0" applyNumberFormat="1" applyFont="1" applyFill="1" applyBorder="1" applyAlignment="1" applyProtection="1">
      <alignment vertical="center" wrapText="1"/>
      <protection locked="0"/>
    </xf>
    <xf numFmtId="49" fontId="55" fillId="8" borderId="25" xfId="0" applyNumberFormat="1" applyFont="1" applyFill="1" applyBorder="1" applyAlignment="1" applyProtection="1">
      <alignment vertical="center" wrapText="1"/>
      <protection locked="0"/>
    </xf>
    <xf numFmtId="49" fontId="55" fillId="8" borderId="27" xfId="0" applyNumberFormat="1" applyFont="1" applyFill="1" applyBorder="1" applyAlignment="1" applyProtection="1">
      <alignment vertical="center" wrapText="1"/>
      <protection locked="0"/>
    </xf>
    <xf numFmtId="10" fontId="16" fillId="8" borderId="19" xfId="0" applyNumberFormat="1" applyFont="1" applyFill="1" applyBorder="1" applyAlignment="1" applyProtection="1">
      <alignment vertical="center" wrapText="1"/>
      <protection locked="0"/>
    </xf>
    <xf numFmtId="49" fontId="16" fillId="8" borderId="24" xfId="0" applyNumberFormat="1" applyFont="1" applyFill="1" applyBorder="1" applyAlignment="1" applyProtection="1">
      <alignment vertical="center" wrapText="1"/>
      <protection locked="0"/>
    </xf>
    <xf numFmtId="10" fontId="16" fillId="8" borderId="14" xfId="0" applyNumberFormat="1" applyFont="1" applyFill="1" applyBorder="1" applyAlignment="1" applyProtection="1">
      <alignment vertical="center" wrapText="1"/>
      <protection locked="0"/>
    </xf>
    <xf numFmtId="49" fontId="16" fillId="8" borderId="25" xfId="0" applyNumberFormat="1" applyFont="1" applyFill="1" applyBorder="1" applyAlignment="1" applyProtection="1">
      <alignment vertical="center" wrapText="1"/>
      <protection locked="0"/>
    </xf>
    <xf numFmtId="10" fontId="16" fillId="8" borderId="22" xfId="0" applyNumberFormat="1" applyFont="1" applyFill="1" applyBorder="1" applyAlignment="1" applyProtection="1">
      <alignment vertical="center" wrapText="1"/>
      <protection locked="0"/>
    </xf>
    <xf numFmtId="49" fontId="16" fillId="8" borderId="27" xfId="0" applyNumberFormat="1" applyFont="1" applyFill="1" applyBorder="1" applyAlignment="1" applyProtection="1">
      <alignment vertical="center" wrapText="1"/>
      <protection locked="0"/>
    </xf>
    <xf numFmtId="49" fontId="55" fillId="8" borderId="36" xfId="0" applyNumberFormat="1" applyFont="1" applyFill="1" applyBorder="1" applyAlignment="1" applyProtection="1">
      <alignment vertical="center" wrapText="1"/>
      <protection locked="0"/>
    </xf>
    <xf numFmtId="49" fontId="55" fillId="8" borderId="57" xfId="0" applyNumberFormat="1" applyFont="1" applyFill="1" applyBorder="1" applyAlignment="1" applyProtection="1">
      <alignment vertical="center" wrapText="1"/>
      <protection locked="0"/>
    </xf>
    <xf numFmtId="0" fontId="44" fillId="7" borderId="52" xfId="0" applyFont="1" applyFill="1" applyBorder="1" applyAlignment="1" applyProtection="1">
      <alignment vertical="center" wrapText="1"/>
      <protection/>
    </xf>
    <xf numFmtId="49" fontId="5" fillId="8" borderId="23" xfId="0" applyNumberFormat="1" applyFont="1" applyFill="1" applyBorder="1" applyAlignment="1" applyProtection="1">
      <alignment vertical="center"/>
      <protection/>
    </xf>
    <xf numFmtId="49" fontId="5" fillId="8" borderId="13" xfId="0" applyNumberFormat="1" applyFont="1" applyFill="1" applyBorder="1" applyAlignment="1" applyProtection="1">
      <alignment vertical="center"/>
      <protection/>
    </xf>
    <xf numFmtId="49" fontId="5" fillId="8" borderId="50" xfId="0" applyNumberFormat="1" applyFont="1" applyFill="1" applyBorder="1" applyAlignment="1" applyProtection="1">
      <alignment vertical="center"/>
      <protection/>
    </xf>
    <xf numFmtId="0" fontId="7" fillId="5" borderId="31" xfId="0" applyFont="1" applyFill="1" applyBorder="1" applyAlignment="1" applyProtection="1">
      <alignment vertical="center"/>
      <protection/>
    </xf>
    <xf numFmtId="0" fontId="7" fillId="5" borderId="54" xfId="0" applyFont="1" applyFill="1" applyBorder="1" applyAlignment="1" applyProtection="1">
      <alignment horizontal="left" vertical="center"/>
      <protection/>
    </xf>
    <xf numFmtId="0" fontId="24" fillId="2" borderId="0" xfId="0" applyFont="1" applyFill="1" applyBorder="1" applyAlignment="1" applyProtection="1">
      <alignment vertical="center"/>
      <protection/>
    </xf>
    <xf numFmtId="0" fontId="7" fillId="5" borderId="11" xfId="0" applyFont="1" applyFill="1" applyBorder="1" applyAlignment="1" applyProtection="1">
      <alignment vertical="center"/>
      <protection/>
    </xf>
    <xf numFmtId="0" fontId="36" fillId="2" borderId="0" xfId="0" applyFont="1" applyFill="1" applyBorder="1" applyAlignment="1" applyProtection="1">
      <alignment horizontal="left" vertical="center" wrapText="1"/>
      <protection/>
    </xf>
    <xf numFmtId="0" fontId="20" fillId="2" borderId="0" xfId="0" applyFont="1" applyFill="1" applyBorder="1" applyAlignment="1" applyProtection="1">
      <alignment vertical="top"/>
      <protection/>
    </xf>
    <xf numFmtId="0" fontId="0" fillId="2" borderId="0" xfId="0" applyFont="1" applyFill="1" applyBorder="1" applyAlignment="1" applyProtection="1">
      <alignment vertical="top"/>
      <protection/>
    </xf>
    <xf numFmtId="0" fontId="12"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alignment horizontal="left" vertical="top"/>
      <protection/>
    </xf>
    <xf numFmtId="0" fontId="0" fillId="2" borderId="0" xfId="0" applyFont="1" applyFill="1" applyBorder="1" applyAlignment="1" applyProtection="1">
      <alignment vertical="center"/>
      <protection/>
    </xf>
    <xf numFmtId="4" fontId="16" fillId="8" borderId="50" xfId="0" applyNumberFormat="1" applyFont="1" applyFill="1" applyBorder="1" applyAlignment="1" applyProtection="1">
      <alignment vertical="center"/>
      <protection locked="0"/>
    </xf>
    <xf numFmtId="9" fontId="12" fillId="2" borderId="0" xfId="0" applyNumberFormat="1" applyFont="1" applyFill="1" applyBorder="1" applyAlignment="1" applyProtection="1">
      <alignment vertical="center"/>
      <protection/>
    </xf>
    <xf numFmtId="10" fontId="16" fillId="8" borderId="25" xfId="0" applyNumberFormat="1" applyFont="1" applyFill="1" applyBorder="1" applyAlignment="1" applyProtection="1">
      <alignment vertical="top" wrapText="1"/>
      <protection locked="0"/>
    </xf>
    <xf numFmtId="10" fontId="16" fillId="8" borderId="36" xfId="0" applyNumberFormat="1" applyFont="1" applyFill="1" applyBorder="1" applyAlignment="1" applyProtection="1">
      <alignment vertical="top" wrapText="1"/>
      <protection locked="0"/>
    </xf>
    <xf numFmtId="10" fontId="16" fillId="8" borderId="57" xfId="0" applyNumberFormat="1" applyFont="1" applyFill="1" applyBorder="1" applyAlignment="1" applyProtection="1">
      <alignment vertical="top" wrapText="1"/>
      <protection locked="0"/>
    </xf>
    <xf numFmtId="10" fontId="16" fillId="8" borderId="58" xfId="0" applyNumberFormat="1" applyFont="1" applyFill="1" applyBorder="1" applyAlignment="1" applyProtection="1">
      <alignment vertical="top" wrapText="1"/>
      <protection locked="0"/>
    </xf>
    <xf numFmtId="0" fontId="12" fillId="2" borderId="0" xfId="0" applyFont="1" applyFill="1" applyBorder="1" applyAlignment="1" applyProtection="1">
      <alignment horizontal="left" vertical="center"/>
      <protection/>
    </xf>
    <xf numFmtId="10" fontId="16" fillId="8" borderId="51" xfId="0" applyNumberFormat="1" applyFont="1" applyFill="1" applyBorder="1" applyAlignment="1" applyProtection="1">
      <alignment vertical="center"/>
      <protection locked="0"/>
    </xf>
    <xf numFmtId="0" fontId="6" fillId="0" borderId="5" xfId="0" applyFont="1" applyBorder="1" applyAlignment="1" applyProtection="1">
      <alignment vertical="center"/>
      <protection/>
    </xf>
    <xf numFmtId="4" fontId="16" fillId="8" borderId="24" xfId="0" applyNumberFormat="1" applyFont="1" applyFill="1" applyBorder="1" applyAlignment="1" applyProtection="1">
      <alignment wrapText="1"/>
      <protection locked="0"/>
    </xf>
    <xf numFmtId="4" fontId="16" fillId="8" borderId="25" xfId="0" applyNumberFormat="1" applyFont="1" applyFill="1" applyBorder="1" applyAlignment="1" applyProtection="1">
      <alignment wrapText="1"/>
      <protection locked="0"/>
    </xf>
    <xf numFmtId="4" fontId="5" fillId="6" borderId="42" xfId="0" applyNumberFormat="1" applyFont="1" applyFill="1" applyBorder="1" applyAlignment="1" applyProtection="1">
      <alignment vertical="center"/>
      <protection/>
    </xf>
    <xf numFmtId="0" fontId="6" fillId="2" borderId="9" xfId="0" applyFont="1" applyFill="1" applyBorder="1" applyAlignment="1" applyProtection="1">
      <alignment vertical="center"/>
      <protection/>
    </xf>
    <xf numFmtId="4" fontId="5" fillId="6" borderId="22" xfId="0" applyNumberFormat="1" applyFont="1" applyFill="1" applyBorder="1" applyAlignment="1" applyProtection="1">
      <alignment vertical="top"/>
      <protection/>
    </xf>
    <xf numFmtId="4" fontId="16" fillId="8" borderId="40" xfId="0" applyNumberFormat="1" applyFont="1" applyFill="1" applyBorder="1" applyAlignment="1" applyProtection="1">
      <alignment vertical="top"/>
      <protection locked="0"/>
    </xf>
    <xf numFmtId="4" fontId="16" fillId="8" borderId="24" xfId="0" applyNumberFormat="1" applyFont="1" applyFill="1" applyBorder="1" applyAlignment="1" applyProtection="1">
      <alignment vertical="top"/>
      <protection locked="0"/>
    </xf>
    <xf numFmtId="4" fontId="16" fillId="8" borderId="14" xfId="0" applyNumberFormat="1" applyFont="1" applyFill="1" applyBorder="1" applyAlignment="1" applyProtection="1">
      <alignment vertical="top"/>
      <protection locked="0"/>
    </xf>
    <xf numFmtId="4" fontId="16" fillId="8" borderId="35" xfId="0" applyNumberFormat="1" applyFont="1" applyFill="1" applyBorder="1" applyAlignment="1" applyProtection="1">
      <alignment vertical="top"/>
      <protection locked="0"/>
    </xf>
    <xf numFmtId="0" fontId="7" fillId="5" borderId="28" xfId="0" applyFont="1" applyFill="1" applyBorder="1" applyAlignment="1" applyProtection="1">
      <alignment horizontal="center" vertical="center"/>
      <protection locked="0"/>
    </xf>
    <xf numFmtId="4" fontId="16" fillId="5" borderId="54" xfId="0" applyNumberFormat="1" applyFont="1" applyFill="1" applyBorder="1" applyAlignment="1" applyProtection="1">
      <alignment vertical="top"/>
      <protection/>
    </xf>
    <xf numFmtId="4" fontId="16" fillId="5" borderId="59" xfId="0" applyNumberFormat="1" applyFont="1" applyFill="1" applyBorder="1" applyAlignment="1" applyProtection="1">
      <alignment vertical="top"/>
      <protection/>
    </xf>
    <xf numFmtId="4" fontId="5" fillId="6" borderId="40" xfId="0" applyNumberFormat="1" applyFont="1" applyFill="1" applyBorder="1" applyAlignment="1" applyProtection="1">
      <alignment vertical="top"/>
      <protection/>
    </xf>
    <xf numFmtId="4" fontId="5" fillId="6" borderId="25" xfId="0" applyNumberFormat="1" applyFont="1" applyFill="1" applyBorder="1" applyAlignment="1" applyProtection="1">
      <alignment vertical="top"/>
      <protection/>
    </xf>
    <xf numFmtId="4" fontId="5" fillId="6" borderId="27" xfId="0" applyNumberFormat="1" applyFont="1" applyFill="1" applyBorder="1" applyAlignment="1" applyProtection="1">
      <alignment vertical="top"/>
      <protection/>
    </xf>
    <xf numFmtId="4" fontId="16" fillId="8" borderId="11" xfId="0" applyNumberFormat="1" applyFont="1" applyFill="1" applyBorder="1" applyAlignment="1" applyProtection="1">
      <alignment vertical="top"/>
      <protection locked="0"/>
    </xf>
    <xf numFmtId="4" fontId="5" fillId="6" borderId="28" xfId="0" applyNumberFormat="1" applyFont="1" applyFill="1" applyBorder="1" applyAlignment="1" applyProtection="1">
      <alignment vertical="top"/>
      <protection/>
    </xf>
    <xf numFmtId="0" fontId="7" fillId="6" borderId="34" xfId="0" applyFont="1" applyFill="1" applyBorder="1" applyAlignment="1" applyProtection="1">
      <alignment vertical="center" wrapText="1"/>
      <protection/>
    </xf>
    <xf numFmtId="4" fontId="16" fillId="5" borderId="54" xfId="0" applyNumberFormat="1" applyFont="1" applyFill="1" applyBorder="1" applyAlignment="1" applyProtection="1">
      <alignment vertical="top"/>
      <protection locked="0"/>
    </xf>
    <xf numFmtId="4" fontId="16" fillId="5" borderId="59" xfId="0" applyNumberFormat="1" applyFont="1" applyFill="1" applyBorder="1" applyAlignment="1" applyProtection="1">
      <alignment vertical="top"/>
      <protection locked="0"/>
    </xf>
    <xf numFmtId="0" fontId="7" fillId="2" borderId="0" xfId="0" applyFont="1" applyFill="1" applyAlignment="1" applyProtection="1">
      <alignment vertical="center"/>
      <protection/>
    </xf>
    <xf numFmtId="0" fontId="45" fillId="11" borderId="38" xfId="0" applyFont="1" applyFill="1" applyBorder="1" applyAlignment="1" applyProtection="1">
      <alignment vertical="center" wrapText="1"/>
      <protection/>
    </xf>
    <xf numFmtId="4" fontId="7" fillId="4" borderId="21" xfId="0" applyNumberFormat="1" applyFont="1" applyFill="1" applyBorder="1" applyAlignment="1" applyProtection="1">
      <alignment vertical="center"/>
      <protection locked="0"/>
    </xf>
    <xf numFmtId="4" fontId="7" fillId="4" borderId="54" xfId="0" applyNumberFormat="1" applyFont="1" applyFill="1" applyBorder="1" applyAlignment="1" applyProtection="1">
      <alignment vertical="center"/>
      <protection locked="0"/>
    </xf>
    <xf numFmtId="4" fontId="7" fillId="4" borderId="55" xfId="0" applyNumberFormat="1" applyFont="1" applyFill="1" applyBorder="1" applyAlignment="1" applyProtection="1">
      <alignment vertical="center"/>
      <protection locked="0"/>
    </xf>
    <xf numFmtId="0" fontId="7" fillId="12" borderId="10" xfId="0" applyFont="1" applyFill="1" applyBorder="1" applyAlignment="1" applyProtection="1">
      <alignment horizontal="center" vertical="center"/>
      <protection/>
    </xf>
    <xf numFmtId="0" fontId="7" fillId="2" borderId="0" xfId="0" applyFont="1" applyFill="1" applyBorder="1" applyAlignment="1" applyProtection="1">
      <alignment wrapText="1"/>
      <protection/>
    </xf>
    <xf numFmtId="0" fontId="12" fillId="2" borderId="0" xfId="0" applyFont="1" applyFill="1" applyBorder="1" applyAlignment="1" applyProtection="1">
      <alignment horizontal="right" vertical="center"/>
      <protection/>
    </xf>
    <xf numFmtId="0" fontId="0" fillId="2" borderId="5" xfId="0" applyFont="1" applyFill="1" applyBorder="1" applyAlignment="1" applyProtection="1">
      <alignment vertical="center"/>
      <protection/>
    </xf>
    <xf numFmtId="49" fontId="12" fillId="2" borderId="0" xfId="0" applyNumberFormat="1" applyFont="1" applyFill="1" applyBorder="1" applyAlignment="1" applyProtection="1">
      <alignment horizontal="left" vertical="top" wrapText="1"/>
      <protection/>
    </xf>
    <xf numFmtId="4" fontId="16" fillId="8" borderId="13" xfId="0" applyNumberFormat="1" applyFont="1" applyFill="1" applyBorder="1" applyAlignment="1" applyProtection="1">
      <alignment vertical="top" wrapText="1"/>
      <protection locked="0"/>
    </xf>
    <xf numFmtId="49" fontId="7" fillId="5" borderId="46" xfId="0" applyNumberFormat="1" applyFont="1" applyFill="1" applyBorder="1" applyAlignment="1" applyProtection="1">
      <alignment horizontal="left" vertical="top" wrapText="1"/>
      <protection/>
    </xf>
    <xf numFmtId="49" fontId="7" fillId="5" borderId="13" xfId="0" applyNumberFormat="1" applyFont="1" applyFill="1" applyBorder="1" applyAlignment="1" applyProtection="1">
      <alignment horizontal="left" vertical="top" wrapText="1"/>
      <protection/>
    </xf>
    <xf numFmtId="0" fontId="7" fillId="5" borderId="13" xfId="0" applyFont="1" applyFill="1" applyBorder="1" applyAlignment="1" applyProtection="1">
      <alignment horizontal="left" vertical="center"/>
      <protection/>
    </xf>
    <xf numFmtId="4" fontId="16" fillId="5" borderId="60" xfId="0" applyNumberFormat="1" applyFont="1" applyFill="1" applyBorder="1" applyAlignment="1" applyProtection="1">
      <alignment vertical="top" wrapText="1"/>
      <protection/>
    </xf>
    <xf numFmtId="4" fontId="16" fillId="8" borderId="60" xfId="0" applyNumberFormat="1" applyFont="1" applyFill="1" applyBorder="1" applyAlignment="1" applyProtection="1">
      <alignment vertical="top" wrapText="1"/>
      <protection locked="0"/>
    </xf>
    <xf numFmtId="49" fontId="7" fillId="2" borderId="5" xfId="0" applyNumberFormat="1" applyFont="1" applyFill="1" applyBorder="1" applyAlignment="1" applyProtection="1">
      <alignment vertical="top" wrapText="1"/>
      <protection/>
    </xf>
    <xf numFmtId="49" fontId="12" fillId="2" borderId="5" xfId="0" applyNumberFormat="1" applyFont="1" applyFill="1" applyBorder="1" applyAlignment="1" applyProtection="1">
      <alignment horizontal="left" vertical="top" wrapText="1"/>
      <protection/>
    </xf>
    <xf numFmtId="4" fontId="16" fillId="5" borderId="60" xfId="0" applyNumberFormat="1" applyFont="1" applyFill="1" applyBorder="1" applyAlignment="1" applyProtection="1">
      <alignment vertical="top" wrapText="1"/>
      <protection locked="0"/>
    </xf>
    <xf numFmtId="4" fontId="16" fillId="5" borderId="54" xfId="0" applyNumberFormat="1" applyFont="1" applyFill="1" applyBorder="1" applyAlignment="1" applyProtection="1">
      <alignment vertical="top" wrapText="1"/>
      <protection/>
    </xf>
    <xf numFmtId="4" fontId="16" fillId="5" borderId="46" xfId="0" applyNumberFormat="1" applyFont="1" applyFill="1" applyBorder="1" applyAlignment="1" applyProtection="1">
      <alignment vertical="top" wrapText="1"/>
      <protection locked="0"/>
    </xf>
    <xf numFmtId="4" fontId="16" fillId="5" borderId="46" xfId="0" applyNumberFormat="1" applyFont="1" applyFill="1" applyBorder="1" applyAlignment="1" applyProtection="1">
      <alignment vertical="top" wrapText="1"/>
      <protection/>
    </xf>
    <xf numFmtId="0" fontId="7" fillId="2" borderId="2" xfId="0" applyFont="1" applyFill="1" applyBorder="1" applyAlignment="1" applyProtection="1">
      <alignment vertical="center"/>
      <protection/>
    </xf>
    <xf numFmtId="4" fontId="6" fillId="9" borderId="39" xfId="0" applyNumberFormat="1" applyFont="1" applyFill="1" applyBorder="1" applyAlignment="1" applyProtection="1">
      <alignment vertical="center"/>
      <protection/>
    </xf>
    <xf numFmtId="4" fontId="5" fillId="9" borderId="47" xfId="0" applyNumberFormat="1" applyFont="1" applyFill="1" applyBorder="1" applyAlignment="1" applyProtection="1">
      <alignment vertical="center"/>
      <protection/>
    </xf>
    <xf numFmtId="0" fontId="6" fillId="3" borderId="3" xfId="0" applyFont="1" applyFill="1" applyBorder="1" applyAlignment="1" applyProtection="1">
      <alignment vertical="center"/>
      <protection/>
    </xf>
    <xf numFmtId="4" fontId="9" fillId="2" borderId="5" xfId="0" applyNumberFormat="1" applyFont="1" applyFill="1" applyBorder="1" applyAlignment="1" applyProtection="1">
      <alignment vertical="center"/>
      <protection/>
    </xf>
    <xf numFmtId="0" fontId="7" fillId="2" borderId="7" xfId="0" applyFont="1" applyFill="1" applyBorder="1" applyAlignment="1" applyProtection="1">
      <alignment vertical="center" wrapText="1"/>
      <protection/>
    </xf>
    <xf numFmtId="0" fontId="6" fillId="2" borderId="4" xfId="0" applyFont="1" applyFill="1" applyBorder="1" applyAlignment="1" applyProtection="1">
      <alignment vertical="center" wrapText="1"/>
      <protection/>
    </xf>
    <xf numFmtId="0" fontId="10" fillId="2" borderId="5" xfId="0" applyFont="1" applyFill="1" applyBorder="1" applyAlignment="1" applyProtection="1">
      <alignment horizontal="right" vertical="center"/>
      <protection/>
    </xf>
    <xf numFmtId="0" fontId="10" fillId="2" borderId="6" xfId="0" applyFont="1" applyFill="1" applyBorder="1" applyAlignment="1" applyProtection="1">
      <alignment horizontal="right" vertical="center"/>
      <protection/>
    </xf>
    <xf numFmtId="0" fontId="10" fillId="2" borderId="7" xfId="0" applyFont="1" applyFill="1" applyBorder="1" applyAlignment="1" applyProtection="1">
      <alignment horizontal="right" vertical="center"/>
      <protection/>
    </xf>
    <xf numFmtId="0" fontId="18" fillId="2" borderId="0" xfId="0" applyFont="1" applyFill="1" applyBorder="1" applyAlignment="1" applyProtection="1">
      <alignment vertical="center"/>
      <protection/>
    </xf>
    <xf numFmtId="0" fontId="18" fillId="2" borderId="4" xfId="0" applyFont="1" applyFill="1" applyBorder="1" applyAlignment="1" applyProtection="1">
      <alignment vertical="center"/>
      <protection/>
    </xf>
    <xf numFmtId="4" fontId="5" fillId="6" borderId="58" xfId="0" applyNumberFormat="1" applyFont="1" applyFill="1" applyBorder="1" applyAlignment="1" applyProtection="1">
      <alignment vertical="center"/>
      <protection/>
    </xf>
    <xf numFmtId="4" fontId="16" fillId="8" borderId="61" xfId="0" applyNumberFormat="1" applyFont="1" applyFill="1" applyBorder="1" applyAlignment="1" applyProtection="1">
      <alignment vertical="center"/>
      <protection locked="0"/>
    </xf>
    <xf numFmtId="0" fontId="12" fillId="0" borderId="7" xfId="0" applyFont="1" applyBorder="1" applyAlignment="1" applyProtection="1">
      <alignment vertical="center"/>
      <protection/>
    </xf>
    <xf numFmtId="0" fontId="12" fillId="0" borderId="0" xfId="0" applyFont="1" applyBorder="1" applyAlignment="1" applyProtection="1">
      <alignment vertical="center"/>
      <protection/>
    </xf>
    <xf numFmtId="4" fontId="5" fillId="6" borderId="27" xfId="0" applyNumberFormat="1" applyFont="1" applyFill="1" applyBorder="1" applyAlignment="1" applyProtection="1">
      <alignment wrapText="1"/>
      <protection/>
    </xf>
    <xf numFmtId="0" fontId="3" fillId="3" borderId="7" xfId="0" applyFont="1" applyFill="1" applyBorder="1" applyAlignment="1" applyProtection="1">
      <alignment/>
      <protection/>
    </xf>
    <xf numFmtId="0" fontId="9" fillId="2" borderId="8" xfId="0" applyFont="1" applyFill="1" applyBorder="1" applyAlignment="1">
      <alignment/>
    </xf>
    <xf numFmtId="0" fontId="9" fillId="3" borderId="8" xfId="0" applyFont="1" applyFill="1" applyBorder="1" applyAlignment="1" applyProtection="1">
      <alignment horizontal="right"/>
      <protection/>
    </xf>
    <xf numFmtId="0" fontId="9" fillId="2" borderId="7" xfId="0" applyFont="1" applyFill="1" applyBorder="1" applyAlignment="1" applyProtection="1">
      <alignment horizontal="right" vertical="center"/>
      <protection/>
    </xf>
    <xf numFmtId="0" fontId="9" fillId="2" borderId="8" xfId="0" applyFont="1" applyFill="1" applyBorder="1" applyAlignment="1" applyProtection="1">
      <alignment horizontal="right" vertical="center"/>
      <protection/>
    </xf>
    <xf numFmtId="49" fontId="9" fillId="2" borderId="7" xfId="0" applyNumberFormat="1" applyFont="1" applyFill="1" applyBorder="1" applyAlignment="1" applyProtection="1">
      <alignment horizontal="right" vertical="center"/>
      <protection/>
    </xf>
    <xf numFmtId="0" fontId="9" fillId="2" borderId="7" xfId="0" applyFont="1" applyFill="1" applyBorder="1" applyAlignment="1" applyProtection="1">
      <alignment vertical="center"/>
      <protection/>
    </xf>
    <xf numFmtId="0" fontId="9" fillId="2" borderId="7" xfId="0" applyFont="1" applyFill="1" applyBorder="1" applyAlignment="1">
      <alignment horizontal="right"/>
    </xf>
    <xf numFmtId="0" fontId="31" fillId="2" borderId="7" xfId="0" applyFont="1" applyFill="1" applyBorder="1" applyAlignment="1" applyProtection="1">
      <alignment horizontal="left" vertical="center"/>
      <protection/>
    </xf>
    <xf numFmtId="0" fontId="5" fillId="2" borderId="8" xfId="0" applyFont="1" applyFill="1" applyBorder="1" applyAlignment="1" applyProtection="1">
      <alignment horizontal="right" vertical="center"/>
      <protection/>
    </xf>
    <xf numFmtId="4" fontId="16" fillId="8" borderId="62" xfId="0" applyNumberFormat="1" applyFont="1" applyFill="1" applyBorder="1" applyAlignment="1" applyProtection="1">
      <alignment vertical="center"/>
      <protection locked="0"/>
    </xf>
    <xf numFmtId="4" fontId="16" fillId="8" borderId="60" xfId="0" applyNumberFormat="1" applyFont="1" applyFill="1" applyBorder="1" applyAlignment="1" applyProtection="1">
      <alignment vertical="center"/>
      <protection locked="0"/>
    </xf>
    <xf numFmtId="0" fontId="12" fillId="2" borderId="0" xfId="0" applyFont="1" applyFill="1" applyBorder="1" applyAlignment="1" applyProtection="1">
      <alignment vertical="center" wrapText="1"/>
      <protection/>
    </xf>
    <xf numFmtId="0" fontId="0" fillId="0" borderId="8" xfId="0" applyBorder="1" applyAlignment="1">
      <alignment/>
    </xf>
    <xf numFmtId="0" fontId="9" fillId="2" borderId="7" xfId="0" applyFont="1" applyFill="1" applyBorder="1" applyAlignment="1" applyProtection="1">
      <alignment horizontal="left" vertical="center"/>
      <protection/>
    </xf>
    <xf numFmtId="4" fontId="16" fillId="8" borderId="35" xfId="0" applyNumberFormat="1" applyFont="1" applyFill="1" applyBorder="1" applyAlignment="1" applyProtection="1">
      <alignment/>
      <protection locked="0"/>
    </xf>
    <xf numFmtId="4" fontId="5" fillId="6" borderId="25" xfId="0" applyNumberFormat="1" applyFont="1" applyFill="1" applyBorder="1" applyAlignment="1" applyProtection="1">
      <alignment/>
      <protection/>
    </xf>
    <xf numFmtId="4" fontId="16" fillId="8" borderId="25" xfId="0" applyNumberFormat="1" applyFont="1" applyFill="1" applyBorder="1" applyAlignment="1" applyProtection="1">
      <alignment/>
      <protection locked="0"/>
    </xf>
    <xf numFmtId="4" fontId="16" fillId="8" borderId="63" xfId="0" applyNumberFormat="1" applyFont="1" applyFill="1" applyBorder="1" applyAlignment="1" applyProtection="1">
      <alignment/>
      <protection locked="0"/>
    </xf>
    <xf numFmtId="4" fontId="5" fillId="6" borderId="63" xfId="0" applyNumberFormat="1" applyFont="1" applyFill="1" applyBorder="1" applyAlignment="1" applyProtection="1">
      <alignment/>
      <protection/>
    </xf>
    <xf numFmtId="4" fontId="5" fillId="6" borderId="28" xfId="0" applyNumberFormat="1" applyFont="1" applyFill="1" applyBorder="1" applyAlignment="1" applyProtection="1">
      <alignment/>
      <protection/>
    </xf>
    <xf numFmtId="4" fontId="5" fillId="6" borderId="22" xfId="0" applyNumberFormat="1" applyFont="1" applyFill="1" applyBorder="1" applyAlignment="1" applyProtection="1">
      <alignment/>
      <protection/>
    </xf>
    <xf numFmtId="4" fontId="5" fillId="6" borderId="27" xfId="0" applyNumberFormat="1" applyFont="1" applyFill="1" applyBorder="1" applyAlignment="1" applyProtection="1">
      <alignment/>
      <protection/>
    </xf>
    <xf numFmtId="0" fontId="0" fillId="3" borderId="1" xfId="0" applyFont="1" applyFill="1" applyBorder="1" applyAlignment="1" applyProtection="1">
      <alignment/>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3" borderId="6" xfId="0" applyFont="1" applyFill="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12" fillId="3" borderId="0" xfId="0" applyFont="1" applyFill="1" applyBorder="1" applyAlignment="1" applyProtection="1">
      <alignment/>
      <protection/>
    </xf>
    <xf numFmtId="0" fontId="0" fillId="3" borderId="8" xfId="0" applyFont="1" applyFill="1" applyBorder="1" applyAlignment="1" applyProtection="1">
      <alignment/>
      <protection/>
    </xf>
    <xf numFmtId="0" fontId="0" fillId="4" borderId="2" xfId="0" applyFont="1" applyFill="1" applyBorder="1" applyAlignment="1" applyProtection="1">
      <alignment/>
      <protection/>
    </xf>
    <xf numFmtId="0" fontId="0" fillId="4" borderId="0" xfId="0" applyFont="1" applyFill="1" applyBorder="1" applyAlignment="1" applyProtection="1">
      <alignment/>
      <protection/>
    </xf>
    <xf numFmtId="0" fontId="0" fillId="4" borderId="7" xfId="0" applyFont="1" applyFill="1" applyBorder="1" applyAlignment="1" applyProtection="1">
      <alignment/>
      <protection/>
    </xf>
    <xf numFmtId="0" fontId="0" fillId="0" borderId="0" xfId="0" applyFont="1" applyBorder="1" applyAlignment="1">
      <alignment/>
    </xf>
    <xf numFmtId="0" fontId="6" fillId="0" borderId="4" xfId="0" applyFont="1" applyBorder="1" applyAlignment="1" applyProtection="1">
      <alignment vertical="center"/>
      <protection/>
    </xf>
    <xf numFmtId="0" fontId="12" fillId="2" borderId="5" xfId="0" applyNumberFormat="1" applyFont="1" applyFill="1" applyBorder="1" applyAlignment="1" applyProtection="1">
      <alignment horizontal="center" vertical="top" wrapText="1"/>
      <protection/>
    </xf>
    <xf numFmtId="0" fontId="7" fillId="2" borderId="5" xfId="0" applyNumberFormat="1" applyFont="1" applyFill="1" applyBorder="1" applyAlignment="1" applyProtection="1">
      <alignment vertical="top" wrapText="1"/>
      <protection/>
    </xf>
    <xf numFmtId="0" fontId="7" fillId="2" borderId="5" xfId="0" applyFont="1" applyFill="1" applyBorder="1" applyAlignment="1" applyProtection="1">
      <alignment vertical="center"/>
      <protection/>
    </xf>
    <xf numFmtId="0" fontId="3" fillId="2" borderId="0" xfId="0" applyFont="1" applyFill="1" applyBorder="1" applyAlignment="1" applyProtection="1">
      <alignment vertical="center" wrapText="1"/>
      <protection/>
    </xf>
    <xf numFmtId="0" fontId="3" fillId="2" borderId="5" xfId="0" applyFont="1" applyFill="1" applyBorder="1" applyAlignment="1" applyProtection="1">
      <alignment vertical="center" wrapText="1"/>
      <protection/>
    </xf>
    <xf numFmtId="0" fontId="3" fillId="2" borderId="0" xfId="0" applyFont="1" applyFill="1" applyBorder="1" applyAlignment="1" applyProtection="1">
      <alignment vertical="center"/>
      <protection/>
    </xf>
    <xf numFmtId="0" fontId="3" fillId="2" borderId="5" xfId="0" applyFont="1" applyFill="1" applyBorder="1" applyAlignment="1" applyProtection="1">
      <alignment vertical="center"/>
      <protection/>
    </xf>
    <xf numFmtId="0" fontId="31" fillId="2" borderId="5" xfId="0" applyFont="1" applyFill="1" applyBorder="1" applyAlignment="1" applyProtection="1">
      <alignment vertical="center"/>
      <protection/>
    </xf>
    <xf numFmtId="0" fontId="3" fillId="2" borderId="8" xfId="0" applyFont="1" applyFill="1" applyBorder="1" applyAlignment="1" applyProtection="1">
      <alignment/>
      <protection/>
    </xf>
    <xf numFmtId="0" fontId="5" fillId="2" borderId="0" xfId="0" applyFont="1" applyFill="1" applyBorder="1" applyAlignment="1" applyProtection="1">
      <alignment vertical="top" wrapText="1"/>
      <protection/>
    </xf>
    <xf numFmtId="0" fontId="5" fillId="3" borderId="7" xfId="0" applyFont="1" applyFill="1" applyBorder="1" applyAlignment="1">
      <alignment vertical="center"/>
    </xf>
    <xf numFmtId="0" fontId="0" fillId="3" borderId="7" xfId="0" applyFont="1" applyFill="1" applyBorder="1" applyAlignment="1">
      <alignment/>
    </xf>
    <xf numFmtId="0" fontId="5" fillId="3" borderId="2" xfId="0" applyFont="1" applyFill="1" applyBorder="1" applyAlignment="1" applyProtection="1">
      <alignment/>
      <protection/>
    </xf>
    <xf numFmtId="0" fontId="2" fillId="5" borderId="4" xfId="0" applyNumberFormat="1" applyFont="1" applyFill="1" applyBorder="1" applyAlignment="1" applyProtection="1">
      <alignment horizontal="right" vertical="center" wrapText="1"/>
      <protection/>
    </xf>
    <xf numFmtId="0" fontId="5" fillId="2" borderId="4" xfId="0" applyFont="1" applyFill="1" applyBorder="1" applyAlignment="1">
      <alignment horizontal="left" vertical="center"/>
    </xf>
    <xf numFmtId="0" fontId="7" fillId="0" borderId="0" xfId="0" applyFont="1" applyAlignment="1">
      <alignment/>
    </xf>
    <xf numFmtId="0" fontId="58" fillId="2" borderId="0" xfId="0" applyFont="1" applyFill="1" applyBorder="1" applyAlignment="1" applyProtection="1">
      <alignment vertical="center"/>
      <protection/>
    </xf>
    <xf numFmtId="4" fontId="7" fillId="8" borderId="55" xfId="0" applyNumberFormat="1" applyFont="1" applyFill="1" applyBorder="1" applyAlignment="1" applyProtection="1">
      <alignment horizontal="left" vertical="center"/>
      <protection locked="0"/>
    </xf>
    <xf numFmtId="4" fontId="7" fillId="8" borderId="50" xfId="0" applyNumberFormat="1" applyFont="1" applyFill="1" applyBorder="1" applyAlignment="1" applyProtection="1">
      <alignment horizontal="left" vertical="center"/>
      <protection locked="0"/>
    </xf>
    <xf numFmtId="0" fontId="47" fillId="7" borderId="34" xfId="0" applyFont="1" applyFill="1" applyBorder="1" applyAlignment="1" applyProtection="1">
      <alignment horizontal="center" vertical="center"/>
      <protection/>
    </xf>
    <xf numFmtId="0" fontId="47" fillId="7" borderId="39" xfId="0" applyFont="1" applyFill="1" applyBorder="1" applyAlignment="1" applyProtection="1">
      <alignment horizontal="center" vertical="center"/>
      <protection/>
    </xf>
    <xf numFmtId="0" fontId="44" fillId="7" borderId="51" xfId="0" applyFont="1" applyFill="1" applyBorder="1" applyAlignment="1" applyProtection="1">
      <alignment horizontal="center" vertical="center"/>
      <protection/>
    </xf>
    <xf numFmtId="0" fontId="44" fillId="7" borderId="11" xfId="0" applyFont="1" applyFill="1" applyBorder="1" applyAlignment="1" applyProtection="1">
      <alignment horizontal="center" vertical="center"/>
      <protection/>
    </xf>
    <xf numFmtId="49" fontId="16" fillId="8" borderId="22" xfId="0" applyNumberFormat="1" applyFont="1" applyFill="1" applyBorder="1" applyAlignment="1" applyProtection="1">
      <alignment horizontal="left" vertical="top" wrapText="1"/>
      <protection locked="0"/>
    </xf>
    <xf numFmtId="0" fontId="44" fillId="7" borderId="51" xfId="0" applyFont="1" applyFill="1" applyBorder="1" applyAlignment="1" applyProtection="1">
      <alignment horizontal="center" vertical="center" wrapText="1"/>
      <protection/>
    </xf>
    <xf numFmtId="4" fontId="16" fillId="8" borderId="10" xfId="0" applyNumberFormat="1" applyFont="1" applyFill="1" applyBorder="1" applyAlignment="1" applyProtection="1">
      <alignment wrapText="1"/>
      <protection locked="0"/>
    </xf>
    <xf numFmtId="4" fontId="16" fillId="8" borderId="30" xfId="0" applyNumberFormat="1" applyFont="1" applyFill="1" applyBorder="1" applyAlignment="1" applyProtection="1">
      <alignment horizontal="right" vertical="center"/>
      <protection locked="0"/>
    </xf>
    <xf numFmtId="4" fontId="16" fillId="8" borderId="13" xfId="0" applyNumberFormat="1" applyFont="1" applyFill="1" applyBorder="1" applyAlignment="1" applyProtection="1">
      <alignment horizontal="right" vertical="center"/>
      <protection locked="0"/>
    </xf>
    <xf numFmtId="4" fontId="16" fillId="8" borderId="10" xfId="0" applyNumberFormat="1" applyFont="1" applyFill="1" applyBorder="1" applyAlignment="1" applyProtection="1">
      <alignment horizontal="right" vertical="center"/>
      <protection locked="0"/>
    </xf>
    <xf numFmtId="4" fontId="7" fillId="8" borderId="64" xfId="0" applyNumberFormat="1" applyFont="1" applyFill="1" applyBorder="1" applyAlignment="1" applyProtection="1">
      <alignment horizontal="left" vertical="center"/>
      <protection locked="0"/>
    </xf>
    <xf numFmtId="4" fontId="16" fillId="8" borderId="64" xfId="0" applyNumberFormat="1" applyFont="1" applyFill="1" applyBorder="1" applyAlignment="1" applyProtection="1">
      <alignment horizontal="left" vertical="center"/>
      <protection locked="0"/>
    </xf>
    <xf numFmtId="10" fontId="16" fillId="8" borderId="64" xfId="0" applyNumberFormat="1" applyFont="1" applyFill="1" applyBorder="1" applyAlignment="1" applyProtection="1">
      <alignment horizontal="left" vertical="center"/>
      <protection locked="0"/>
    </xf>
    <xf numFmtId="10" fontId="16" fillId="8" borderId="55" xfId="0" applyNumberFormat="1" applyFont="1" applyFill="1" applyBorder="1" applyAlignment="1" applyProtection="1">
      <alignment horizontal="left" vertical="center"/>
      <protection locked="0"/>
    </xf>
    <xf numFmtId="10" fontId="16" fillId="8" borderId="65" xfId="0" applyNumberFormat="1" applyFont="1" applyFill="1" applyBorder="1" applyAlignment="1" applyProtection="1">
      <alignment horizontal="left" vertical="center"/>
      <protection locked="0"/>
    </xf>
    <xf numFmtId="0" fontId="16" fillId="8" borderId="19" xfId="0" applyFont="1" applyFill="1" applyBorder="1" applyAlignment="1" applyProtection="1">
      <alignment vertical="center"/>
      <protection locked="0"/>
    </xf>
    <xf numFmtId="0" fontId="16" fillId="8" borderId="53" xfId="0" applyFont="1" applyFill="1" applyBorder="1" applyAlignment="1" applyProtection="1">
      <alignment vertical="center"/>
      <protection locked="0"/>
    </xf>
    <xf numFmtId="0" fontId="16" fillId="8" borderId="23" xfId="0" applyFont="1" applyFill="1" applyBorder="1" applyAlignment="1" applyProtection="1">
      <alignment vertical="center"/>
      <protection locked="0"/>
    </xf>
    <xf numFmtId="0" fontId="16" fillId="8" borderId="24" xfId="0" applyFont="1" applyFill="1" applyBorder="1" applyAlignment="1" applyProtection="1">
      <alignment vertical="center"/>
      <protection locked="0"/>
    </xf>
    <xf numFmtId="0" fontId="16" fillId="8" borderId="14" xfId="0" applyFont="1" applyFill="1" applyBorder="1" applyAlignment="1" applyProtection="1">
      <alignment vertical="center"/>
      <protection locked="0"/>
    </xf>
    <xf numFmtId="0" fontId="16" fillId="8" borderId="13" xfId="0" applyFont="1" applyFill="1" applyBorder="1" applyAlignment="1" applyProtection="1">
      <alignment vertical="center"/>
      <protection locked="0"/>
    </xf>
    <xf numFmtId="0" fontId="16" fillId="8" borderId="25" xfId="0" applyFont="1" applyFill="1" applyBorder="1" applyAlignment="1" applyProtection="1">
      <alignment vertical="center"/>
      <protection locked="0"/>
    </xf>
    <xf numFmtId="0" fontId="16" fillId="8" borderId="17" xfId="0" applyFont="1" applyFill="1" applyBorder="1" applyAlignment="1" applyProtection="1">
      <alignment vertical="center"/>
      <protection locked="0"/>
    </xf>
    <xf numFmtId="0" fontId="16" fillId="8" borderId="22" xfId="0" applyFont="1" applyFill="1" applyBorder="1" applyAlignment="1" applyProtection="1">
      <alignment vertical="center"/>
      <protection locked="0"/>
    </xf>
    <xf numFmtId="0" fontId="16" fillId="8" borderId="50" xfId="0" applyFont="1" applyFill="1" applyBorder="1" applyAlignment="1" applyProtection="1">
      <alignment vertical="center"/>
      <protection locked="0"/>
    </xf>
    <xf numFmtId="0" fontId="16" fillId="8" borderId="27" xfId="0" applyFont="1" applyFill="1" applyBorder="1" applyAlignment="1" applyProtection="1">
      <alignment vertical="center"/>
      <protection locked="0"/>
    </xf>
    <xf numFmtId="4" fontId="16" fillId="8" borderId="10" xfId="0" applyNumberFormat="1" applyFont="1" applyFill="1" applyBorder="1" applyAlignment="1" applyProtection="1">
      <alignment vertical="top" wrapText="1"/>
      <protection locked="0"/>
    </xf>
    <xf numFmtId="4" fontId="16" fillId="4" borderId="37" xfId="0" applyNumberFormat="1" applyFont="1" applyFill="1" applyBorder="1" applyAlignment="1" applyProtection="1">
      <alignment vertical="center"/>
      <protection locked="0"/>
    </xf>
    <xf numFmtId="4" fontId="16" fillId="4" borderId="23" xfId="0" applyNumberFormat="1" applyFont="1" applyFill="1" applyBorder="1" applyAlignment="1" applyProtection="1">
      <alignment vertical="center"/>
      <protection locked="0"/>
    </xf>
    <xf numFmtId="4" fontId="16" fillId="4" borderId="24" xfId="0" applyNumberFormat="1" applyFont="1" applyFill="1" applyBorder="1" applyAlignment="1" applyProtection="1">
      <alignment vertical="center"/>
      <protection locked="0"/>
    </xf>
    <xf numFmtId="4" fontId="16" fillId="4" borderId="14" xfId="0" applyNumberFormat="1" applyFont="1" applyFill="1" applyBorder="1" applyAlignment="1" applyProtection="1">
      <alignment vertical="center"/>
      <protection locked="0"/>
    </xf>
    <xf numFmtId="4" fontId="16" fillId="4" borderId="13" xfId="0" applyNumberFormat="1" applyFont="1" applyFill="1" applyBorder="1" applyAlignment="1" applyProtection="1">
      <alignment horizontal="left" vertical="center"/>
      <protection locked="0"/>
    </xf>
    <xf numFmtId="4" fontId="16" fillId="4" borderId="25" xfId="0" applyNumberFormat="1" applyFont="1" applyFill="1" applyBorder="1" applyAlignment="1" applyProtection="1">
      <alignment vertical="center"/>
      <protection locked="0"/>
    </xf>
    <xf numFmtId="4" fontId="16" fillId="4" borderId="30" xfId="0" applyNumberFormat="1" applyFont="1" applyFill="1" applyBorder="1" applyAlignment="1" applyProtection="1">
      <alignment vertical="center"/>
      <protection locked="0"/>
    </xf>
    <xf numFmtId="4" fontId="16" fillId="4" borderId="14" xfId="0" applyNumberFormat="1" applyFont="1" applyFill="1" applyBorder="1" applyAlignment="1" applyProtection="1">
      <alignment horizontal="left" vertical="center"/>
      <protection locked="0"/>
    </xf>
    <xf numFmtId="4" fontId="16" fillId="4" borderId="44" xfId="0" applyNumberFormat="1" applyFont="1" applyFill="1" applyBorder="1" applyAlignment="1" applyProtection="1">
      <alignment horizontal="left" vertical="center"/>
      <protection locked="0"/>
    </xf>
    <xf numFmtId="4" fontId="16" fillId="4" borderId="22" xfId="0" applyNumberFormat="1" applyFont="1" applyFill="1" applyBorder="1" applyAlignment="1" applyProtection="1">
      <alignment vertical="center"/>
      <protection locked="0"/>
    </xf>
    <xf numFmtId="4" fontId="16" fillId="4" borderId="50" xfId="0" applyNumberFormat="1" applyFont="1" applyFill="1" applyBorder="1" applyAlignment="1" applyProtection="1">
      <alignment horizontal="left" vertical="center"/>
      <protection locked="0"/>
    </xf>
    <xf numFmtId="4" fontId="16" fillId="4" borderId="27" xfId="0" applyNumberFormat="1" applyFont="1" applyFill="1" applyBorder="1" applyAlignment="1" applyProtection="1">
      <alignment vertical="center"/>
      <protection locked="0"/>
    </xf>
    <xf numFmtId="0" fontId="44" fillId="13" borderId="39" xfId="0" applyFont="1" applyFill="1" applyBorder="1" applyAlignment="1" applyProtection="1">
      <alignment horizontal="center" vertical="center" wrapText="1"/>
      <protection/>
    </xf>
    <xf numFmtId="0" fontId="44" fillId="13" borderId="48" xfId="0" applyFont="1" applyFill="1" applyBorder="1" applyAlignment="1" applyProtection="1">
      <alignment horizontal="center" vertical="center" wrapText="1"/>
      <protection/>
    </xf>
    <xf numFmtId="0" fontId="44" fillId="13" borderId="47" xfId="0" applyFont="1" applyFill="1" applyBorder="1" applyAlignment="1" applyProtection="1">
      <alignment horizontal="center" vertical="center" wrapText="1"/>
      <protection/>
    </xf>
    <xf numFmtId="4" fontId="16" fillId="4" borderId="29" xfId="0" applyNumberFormat="1" applyFont="1" applyFill="1" applyBorder="1" applyAlignment="1" applyProtection="1">
      <alignment horizontal="right" vertical="center"/>
      <protection locked="0"/>
    </xf>
    <xf numFmtId="4" fontId="16" fillId="4" borderId="39" xfId="0" applyNumberFormat="1" applyFont="1" applyFill="1" applyBorder="1" applyAlignment="1" applyProtection="1">
      <alignment horizontal="right" vertical="center"/>
      <protection locked="0"/>
    </xf>
    <xf numFmtId="4" fontId="16" fillId="4" borderId="47" xfId="0" applyNumberFormat="1" applyFont="1" applyFill="1" applyBorder="1" applyAlignment="1" applyProtection="1">
      <alignment horizontal="right" vertical="center"/>
      <protection locked="0"/>
    </xf>
    <xf numFmtId="0" fontId="5" fillId="3" borderId="2" xfId="0" applyNumberFormat="1" applyFont="1" applyFill="1" applyBorder="1" applyAlignment="1" applyProtection="1">
      <alignment vertical="center"/>
      <protection/>
    </xf>
    <xf numFmtId="4" fontId="16" fillId="4" borderId="66" xfId="0" applyNumberFormat="1" applyFont="1" applyFill="1" applyBorder="1" applyAlignment="1" applyProtection="1">
      <alignment vertical="center"/>
      <protection/>
    </xf>
    <xf numFmtId="4" fontId="16" fillId="4" borderId="67" xfId="0" applyNumberFormat="1" applyFont="1" applyFill="1" applyBorder="1" applyAlignment="1" applyProtection="1">
      <alignment vertical="center"/>
      <protection locked="0"/>
    </xf>
    <xf numFmtId="4" fontId="16" fillId="4" borderId="40" xfId="0" applyNumberFormat="1" applyFont="1" applyFill="1" applyBorder="1" applyAlignment="1" applyProtection="1">
      <alignment vertical="center"/>
      <protection/>
    </xf>
    <xf numFmtId="4" fontId="16" fillId="4" borderId="68" xfId="0" applyNumberFormat="1" applyFont="1" applyFill="1" applyBorder="1" applyAlignment="1" applyProtection="1">
      <alignment vertical="center"/>
      <protection locked="0"/>
    </xf>
    <xf numFmtId="0" fontId="16" fillId="12" borderId="16" xfId="0" applyFont="1" applyFill="1" applyBorder="1" applyAlignment="1" applyProtection="1">
      <alignment vertical="center"/>
      <protection/>
    </xf>
    <xf numFmtId="0" fontId="16" fillId="12" borderId="5" xfId="0" applyFont="1" applyFill="1" applyBorder="1" applyAlignment="1" applyProtection="1">
      <alignment vertical="center"/>
      <protection/>
    </xf>
    <xf numFmtId="4" fontId="16" fillId="4" borderId="25" xfId="0" applyNumberFormat="1" applyFont="1" applyFill="1" applyBorder="1" applyAlignment="1" applyProtection="1">
      <alignment vertical="center"/>
      <protection/>
    </xf>
    <xf numFmtId="4" fontId="16" fillId="4" borderId="69" xfId="0" applyNumberFormat="1" applyFont="1" applyFill="1" applyBorder="1" applyAlignment="1" applyProtection="1">
      <alignment vertical="center"/>
      <protection locked="0"/>
    </xf>
    <xf numFmtId="0" fontId="16" fillId="12" borderId="54" xfId="0" applyFont="1" applyFill="1" applyBorder="1" applyAlignment="1" applyProtection="1">
      <alignment vertical="center"/>
      <protection/>
    </xf>
    <xf numFmtId="0" fontId="16" fillId="12" borderId="60" xfId="0" applyFont="1" applyFill="1" applyBorder="1" applyAlignment="1" applyProtection="1">
      <alignment vertical="center"/>
      <protection/>
    </xf>
    <xf numFmtId="0" fontId="16" fillId="4" borderId="14" xfId="0" applyFont="1" applyFill="1" applyBorder="1" applyAlignment="1" applyProtection="1">
      <alignment vertical="center"/>
      <protection/>
    </xf>
    <xf numFmtId="0" fontId="16" fillId="4" borderId="25" xfId="0" applyFont="1" applyFill="1" applyBorder="1" applyAlignment="1" applyProtection="1">
      <alignment vertical="center"/>
      <protection/>
    </xf>
    <xf numFmtId="0" fontId="16" fillId="4" borderId="70" xfId="0" applyFont="1" applyFill="1" applyBorder="1" applyAlignment="1" applyProtection="1">
      <alignment vertical="center"/>
      <protection/>
    </xf>
    <xf numFmtId="0" fontId="16" fillId="4" borderId="40" xfId="0" applyFont="1" applyFill="1" applyBorder="1" applyAlignment="1" applyProtection="1">
      <alignment vertical="center"/>
      <protection/>
    </xf>
    <xf numFmtId="0" fontId="16" fillId="4" borderId="40" xfId="0" applyFont="1" applyFill="1" applyBorder="1" applyAlignment="1" applyProtection="1">
      <alignment vertical="center"/>
      <protection locked="0"/>
    </xf>
    <xf numFmtId="0" fontId="47" fillId="7" borderId="71" xfId="0" applyFont="1" applyFill="1" applyBorder="1" applyAlignment="1" applyProtection="1">
      <alignment horizontal="center" vertical="center"/>
      <protection/>
    </xf>
    <xf numFmtId="0" fontId="47" fillId="7" borderId="51" xfId="0" applyFont="1" applyFill="1" applyBorder="1" applyAlignment="1">
      <alignment horizontal="center"/>
    </xf>
    <xf numFmtId="0" fontId="44" fillId="13" borderId="51" xfId="0" applyFont="1" applyFill="1" applyBorder="1" applyAlignment="1" applyProtection="1">
      <alignment horizontal="center" vertical="center" wrapText="1"/>
      <protection/>
    </xf>
    <xf numFmtId="0" fontId="44" fillId="7" borderId="62" xfId="0" applyFont="1" applyFill="1" applyBorder="1" applyAlignment="1" applyProtection="1">
      <alignment horizontal="center" vertical="center"/>
      <protection/>
    </xf>
    <xf numFmtId="0" fontId="44" fillId="7" borderId="51" xfId="0" applyFont="1" applyFill="1" applyBorder="1" applyAlignment="1" applyProtection="1">
      <alignment horizontal="center" wrapText="1"/>
      <protection/>
    </xf>
    <xf numFmtId="10" fontId="16" fillId="8" borderId="34" xfId="0" applyNumberFormat="1" applyFont="1" applyFill="1" applyBorder="1" applyAlignment="1" applyProtection="1">
      <alignment vertical="center"/>
      <protection locked="0"/>
    </xf>
    <xf numFmtId="0" fontId="44" fillId="7" borderId="3" xfId="0" applyFont="1" applyFill="1" applyBorder="1" applyAlignment="1" applyProtection="1">
      <alignment horizontal="center" vertical="center" wrapText="1"/>
      <protection/>
    </xf>
    <xf numFmtId="0" fontId="47" fillId="7" borderId="34" xfId="0" applyFont="1" applyFill="1" applyBorder="1" applyAlignment="1">
      <alignment horizontal="center"/>
    </xf>
    <xf numFmtId="0" fontId="44" fillId="7" borderId="62" xfId="0" applyFont="1" applyFill="1" applyBorder="1" applyAlignment="1" applyProtection="1">
      <alignment horizontal="center" wrapText="1"/>
      <protection/>
    </xf>
    <xf numFmtId="4" fontId="16" fillId="8" borderId="65" xfId="0" applyNumberFormat="1" applyFont="1" applyFill="1" applyBorder="1" applyAlignment="1" applyProtection="1">
      <alignment horizontal="right" wrapText="1"/>
      <protection locked="0"/>
    </xf>
    <xf numFmtId="0" fontId="44" fillId="7" borderId="11" xfId="0" applyFont="1" applyFill="1" applyBorder="1" applyAlignment="1" applyProtection="1">
      <alignment horizontal="center" wrapText="1"/>
      <protection/>
    </xf>
    <xf numFmtId="4" fontId="16" fillId="8" borderId="28" xfId="0" applyNumberFormat="1" applyFont="1" applyFill="1" applyBorder="1" applyAlignment="1" applyProtection="1">
      <alignment horizontal="right" wrapText="1"/>
      <protection locked="0"/>
    </xf>
    <xf numFmtId="0" fontId="44" fillId="7" borderId="19" xfId="0" applyFont="1" applyFill="1" applyBorder="1" applyAlignment="1" applyProtection="1">
      <alignment horizontal="center" wrapText="1"/>
      <protection/>
    </xf>
    <xf numFmtId="4" fontId="16" fillId="8" borderId="22" xfId="0" applyNumberFormat="1" applyFont="1" applyFill="1" applyBorder="1" applyAlignment="1" applyProtection="1">
      <alignment horizontal="right" wrapText="1"/>
      <protection locked="0"/>
    </xf>
    <xf numFmtId="0" fontId="47" fillId="7" borderId="62" xfId="0" applyFont="1" applyFill="1" applyBorder="1" applyAlignment="1" applyProtection="1">
      <alignment horizontal="center" vertical="center"/>
      <protection/>
    </xf>
    <xf numFmtId="0" fontId="47" fillId="7" borderId="19" xfId="0" applyFont="1" applyFill="1" applyBorder="1" applyAlignment="1" applyProtection="1">
      <alignment horizontal="center" vertical="center"/>
      <protection/>
    </xf>
    <xf numFmtId="0" fontId="47" fillId="7" borderId="52" xfId="0" applyFont="1" applyFill="1" applyBorder="1" applyAlignment="1" applyProtection="1">
      <alignment horizontal="center" vertical="center"/>
      <protection/>
    </xf>
    <xf numFmtId="0" fontId="47" fillId="7" borderId="47" xfId="0" applyFont="1" applyFill="1" applyBorder="1" applyAlignment="1" applyProtection="1">
      <alignment horizontal="center" vertical="center"/>
      <protection/>
    </xf>
    <xf numFmtId="4" fontId="16" fillId="8" borderId="65" xfId="0" applyNumberFormat="1" applyFont="1" applyFill="1" applyBorder="1" applyAlignment="1" applyProtection="1">
      <alignment vertical="center"/>
      <protection locked="0"/>
    </xf>
    <xf numFmtId="49" fontId="6" fillId="0" borderId="4" xfId="0" applyNumberFormat="1" applyFont="1" applyBorder="1" applyAlignment="1">
      <alignment vertical="center"/>
    </xf>
    <xf numFmtId="0" fontId="6" fillId="0" borderId="4" xfId="0" applyFont="1" applyBorder="1" applyAlignment="1">
      <alignment vertical="center"/>
    </xf>
    <xf numFmtId="0" fontId="32" fillId="2" borderId="0" xfId="0" applyFont="1" applyFill="1" applyBorder="1" applyAlignment="1" applyProtection="1">
      <alignment vertical="center"/>
      <protection/>
    </xf>
    <xf numFmtId="0" fontId="44" fillId="7" borderId="52" xfId="0" applyFont="1" applyFill="1" applyBorder="1" applyAlignment="1" applyProtection="1">
      <alignment horizontal="center" wrapText="1"/>
      <protection/>
    </xf>
    <xf numFmtId="4" fontId="16" fillId="8" borderId="23" xfId="0" applyNumberFormat="1" applyFont="1" applyFill="1" applyBorder="1" applyAlignment="1" applyProtection="1">
      <alignment wrapText="1"/>
      <protection locked="0"/>
    </xf>
    <xf numFmtId="4" fontId="16" fillId="8" borderId="13" xfId="0" applyNumberFormat="1" applyFont="1" applyFill="1" applyBorder="1" applyAlignment="1" applyProtection="1">
      <alignment wrapText="1"/>
      <protection locked="0"/>
    </xf>
    <xf numFmtId="4" fontId="5" fillId="6" borderId="50" xfId="0" applyNumberFormat="1" applyFont="1" applyFill="1" applyBorder="1" applyAlignment="1" applyProtection="1">
      <alignment wrapText="1"/>
      <protection/>
    </xf>
    <xf numFmtId="4" fontId="16" fillId="8" borderId="59" xfId="0" applyNumberFormat="1" applyFont="1" applyFill="1" applyBorder="1" applyAlignment="1" applyProtection="1">
      <alignment horizontal="right" vertical="center"/>
      <protection locked="0"/>
    </xf>
    <xf numFmtId="4" fontId="16" fillId="8" borderId="59" xfId="0" applyNumberFormat="1" applyFont="1" applyFill="1" applyBorder="1" applyAlignment="1" applyProtection="1">
      <alignment vertical="center"/>
      <protection locked="0"/>
    </xf>
    <xf numFmtId="4" fontId="16" fillId="8" borderId="5" xfId="0" applyNumberFormat="1" applyFont="1" applyFill="1" applyBorder="1" applyAlignment="1" applyProtection="1">
      <alignment horizontal="right" vertical="center"/>
      <protection locked="0"/>
    </xf>
    <xf numFmtId="4" fontId="16" fillId="8" borderId="60" xfId="0" applyNumberFormat="1" applyFont="1" applyFill="1" applyBorder="1" applyAlignment="1" applyProtection="1">
      <alignment horizontal="right" vertical="center"/>
      <protection locked="0"/>
    </xf>
    <xf numFmtId="4" fontId="5" fillId="6" borderId="65" xfId="0" applyNumberFormat="1" applyFont="1" applyFill="1" applyBorder="1" applyAlignment="1" applyProtection="1">
      <alignment vertical="center"/>
      <protection/>
    </xf>
    <xf numFmtId="0" fontId="44" fillId="13" borderId="34" xfId="0" applyFont="1" applyFill="1" applyBorder="1" applyAlignment="1" applyProtection="1">
      <alignment horizontal="center" vertical="center" wrapText="1"/>
      <protection/>
    </xf>
    <xf numFmtId="4" fontId="16" fillId="8" borderId="60" xfId="0" applyNumberFormat="1" applyFont="1" applyFill="1" applyBorder="1" applyAlignment="1" applyProtection="1">
      <alignment horizontal="right"/>
      <protection locked="0"/>
    </xf>
    <xf numFmtId="3" fontId="16" fillId="8" borderId="10" xfId="0" applyNumberFormat="1" applyFont="1" applyFill="1" applyBorder="1" applyAlignment="1" applyProtection="1">
      <alignment vertical="center"/>
      <protection locked="0"/>
    </xf>
    <xf numFmtId="4" fontId="5" fillId="6" borderId="24" xfId="0" applyNumberFormat="1" applyFont="1" applyFill="1" applyBorder="1" applyAlignment="1" applyProtection="1">
      <alignment/>
      <protection/>
    </xf>
    <xf numFmtId="4" fontId="5" fillId="6" borderId="57" xfId="0" applyNumberFormat="1" applyFont="1" applyFill="1" applyBorder="1" applyAlignment="1" applyProtection="1">
      <alignment/>
      <protection/>
    </xf>
    <xf numFmtId="4" fontId="5" fillId="6" borderId="35" xfId="0" applyNumberFormat="1" applyFont="1" applyFill="1" applyBorder="1" applyAlignment="1" applyProtection="1">
      <alignment/>
      <protection/>
    </xf>
    <xf numFmtId="4" fontId="5" fillId="6" borderId="50" xfId="0" applyNumberFormat="1" applyFont="1" applyFill="1" applyBorder="1" applyAlignment="1" applyProtection="1">
      <alignment/>
      <protection/>
    </xf>
    <xf numFmtId="4" fontId="5" fillId="6" borderId="37" xfId="0" applyNumberFormat="1" applyFont="1" applyFill="1" applyBorder="1" applyAlignment="1" applyProtection="1">
      <alignment vertical="center"/>
      <protection/>
    </xf>
    <xf numFmtId="0" fontId="44" fillId="7" borderId="51" xfId="0" applyNumberFormat="1" applyFont="1" applyFill="1" applyBorder="1" applyAlignment="1" applyProtection="1">
      <alignment horizontal="center" vertical="top" wrapText="1"/>
      <protection/>
    </xf>
    <xf numFmtId="0" fontId="44" fillId="7" borderId="34" xfId="0" applyNumberFormat="1" applyFont="1" applyFill="1" applyBorder="1" applyAlignment="1" applyProtection="1">
      <alignment horizontal="center" vertical="top" wrapText="1"/>
      <protection/>
    </xf>
    <xf numFmtId="0" fontId="44" fillId="13" borderId="51" xfId="0" applyFont="1" applyFill="1" applyBorder="1" applyAlignment="1" applyProtection="1">
      <alignment horizontal="center" vertical="center"/>
      <protection/>
    </xf>
    <xf numFmtId="0" fontId="44" fillId="13" borderId="34" xfId="0" applyFont="1" applyFill="1" applyBorder="1" applyAlignment="1" applyProtection="1">
      <alignment horizontal="center" vertical="center"/>
      <protection/>
    </xf>
    <xf numFmtId="0" fontId="16" fillId="4" borderId="19" xfId="0" applyFont="1" applyFill="1" applyBorder="1" applyAlignment="1" applyProtection="1">
      <alignment vertical="center"/>
      <protection/>
    </xf>
    <xf numFmtId="4" fontId="16" fillId="4" borderId="35" xfId="0" applyNumberFormat="1" applyFont="1" applyFill="1" applyBorder="1" applyAlignment="1" applyProtection="1">
      <alignment vertical="center"/>
      <protection locked="0"/>
    </xf>
    <xf numFmtId="0" fontId="6" fillId="9" borderId="22" xfId="0" applyFont="1" applyFill="1" applyBorder="1" applyAlignment="1" applyProtection="1">
      <alignment vertical="center"/>
      <protection locked="0"/>
    </xf>
    <xf numFmtId="4" fontId="5" fillId="9" borderId="27" xfId="0" applyNumberFormat="1" applyFont="1" applyFill="1" applyBorder="1" applyAlignment="1" applyProtection="1">
      <alignment vertical="center"/>
      <protection/>
    </xf>
    <xf numFmtId="49" fontId="7" fillId="8" borderId="10" xfId="0" applyNumberFormat="1" applyFont="1" applyFill="1" applyBorder="1" applyAlignment="1" applyProtection="1">
      <alignment horizontal="center" vertical="center" wrapText="1"/>
      <protection locked="0"/>
    </xf>
    <xf numFmtId="0" fontId="7" fillId="8" borderId="10" xfId="0" applyNumberFormat="1" applyFont="1" applyFill="1" applyBorder="1" applyAlignment="1" applyProtection="1">
      <alignment horizontal="left" vertical="center" wrapText="1"/>
      <protection locked="0"/>
    </xf>
    <xf numFmtId="0" fontId="16" fillId="4" borderId="72" xfId="0" applyFont="1" applyFill="1" applyBorder="1" applyAlignment="1" applyProtection="1">
      <alignment horizontal="left" vertical="center"/>
      <protection locked="0"/>
    </xf>
    <xf numFmtId="0" fontId="16" fillId="4" borderId="44" xfId="0" applyFont="1" applyFill="1" applyBorder="1" applyAlignment="1" applyProtection="1">
      <alignment horizontal="left" vertical="center"/>
      <protection locked="0"/>
    </xf>
    <xf numFmtId="0" fontId="16" fillId="4" borderId="31" xfId="0" applyFont="1" applyFill="1" applyBorder="1" applyAlignment="1" applyProtection="1">
      <alignment horizontal="left" vertical="center"/>
      <protection locked="0"/>
    </xf>
    <xf numFmtId="0" fontId="16" fillId="4" borderId="13" xfId="0" applyFont="1" applyFill="1" applyBorder="1" applyAlignment="1" applyProtection="1">
      <alignment horizontal="left" vertical="center"/>
      <protection locked="0"/>
    </xf>
    <xf numFmtId="0" fontId="25" fillId="6" borderId="73" xfId="0" applyFont="1" applyFill="1" applyBorder="1" applyAlignment="1" applyProtection="1">
      <alignment horizontal="center"/>
      <protection/>
    </xf>
    <xf numFmtId="49" fontId="25" fillId="6" borderId="12" xfId="0" applyNumberFormat="1" applyFont="1" applyFill="1" applyBorder="1" applyAlignment="1" applyProtection="1">
      <alignment horizontal="center"/>
      <protection/>
    </xf>
    <xf numFmtId="0" fontId="7" fillId="2" borderId="0" xfId="0" applyFont="1" applyFill="1" applyBorder="1" applyAlignment="1" applyProtection="1">
      <alignment horizontal="left" vertical="center" wrapText="1"/>
      <protection locked="0"/>
    </xf>
    <xf numFmtId="49" fontId="36" fillId="2" borderId="0" xfId="0" applyNumberFormat="1"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7" fillId="2" borderId="4"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49" fontId="6" fillId="2" borderId="5" xfId="0" applyNumberFormat="1" applyFont="1" applyFill="1" applyBorder="1" applyAlignment="1" applyProtection="1">
      <alignment vertical="center"/>
      <protection locked="0"/>
    </xf>
    <xf numFmtId="49" fontId="6" fillId="0" borderId="0" xfId="0" applyNumberFormat="1" applyFont="1" applyAlignment="1" applyProtection="1">
      <alignment vertical="center"/>
      <protection locked="0"/>
    </xf>
    <xf numFmtId="49" fontId="6" fillId="2" borderId="4" xfId="0" applyNumberFormat="1" applyFont="1" applyFill="1" applyBorder="1" applyAlignment="1" applyProtection="1">
      <alignment vertical="center"/>
      <protection locked="0"/>
    </xf>
    <xf numFmtId="49" fontId="6" fillId="2" borderId="0" xfId="0" applyNumberFormat="1" applyFont="1" applyFill="1" applyBorder="1" applyAlignment="1" applyProtection="1">
      <alignment vertical="center"/>
      <protection locked="0"/>
    </xf>
    <xf numFmtId="0" fontId="0" fillId="2" borderId="4" xfId="0" applyFill="1" applyBorder="1" applyAlignment="1" applyProtection="1">
      <alignment/>
      <protection locked="0"/>
    </xf>
    <xf numFmtId="0" fontId="0" fillId="2" borderId="0" xfId="0" applyFill="1" applyBorder="1" applyAlignment="1" applyProtection="1">
      <alignment/>
      <protection locked="0"/>
    </xf>
    <xf numFmtId="0" fontId="0" fillId="2" borderId="5" xfId="0" applyFill="1" applyBorder="1" applyAlignment="1" applyProtection="1">
      <alignment/>
      <protection locked="0"/>
    </xf>
    <xf numFmtId="9" fontId="12" fillId="2" borderId="0" xfId="0" applyNumberFormat="1" applyFont="1" applyFill="1" applyBorder="1" applyAlignment="1" applyProtection="1">
      <alignment vertical="center"/>
      <protection locked="0"/>
    </xf>
    <xf numFmtId="0" fontId="16" fillId="8" borderId="72" xfId="0" applyFont="1" applyFill="1" applyBorder="1" applyAlignment="1" applyProtection="1">
      <alignment horizontal="left" vertical="center"/>
      <protection locked="0"/>
    </xf>
    <xf numFmtId="0" fontId="16" fillId="8" borderId="16" xfId="0" applyFont="1" applyFill="1" applyBorder="1" applyAlignment="1" applyProtection="1">
      <alignment horizontal="left" vertical="center"/>
      <protection locked="0"/>
    </xf>
    <xf numFmtId="0" fontId="16" fillId="8" borderId="44" xfId="0" applyFont="1" applyFill="1" applyBorder="1" applyAlignment="1" applyProtection="1">
      <alignment horizontal="left" vertical="center"/>
      <protection locked="0"/>
    </xf>
    <xf numFmtId="0" fontId="16" fillId="8" borderId="74" xfId="0" applyFont="1" applyFill="1" applyBorder="1" applyAlignment="1" applyProtection="1">
      <alignment horizontal="center" vertical="center"/>
      <protection locked="0"/>
    </xf>
    <xf numFmtId="0" fontId="16" fillId="8" borderId="16" xfId="0" applyFont="1" applyFill="1" applyBorder="1" applyAlignment="1" applyProtection="1">
      <alignment horizontal="center" vertical="center"/>
      <protection locked="0"/>
    </xf>
    <xf numFmtId="0" fontId="16" fillId="8" borderId="44" xfId="0" applyFont="1" applyFill="1" applyBorder="1" applyAlignment="1" applyProtection="1">
      <alignment horizontal="center" vertical="center"/>
      <protection locked="0"/>
    </xf>
    <xf numFmtId="0" fontId="16" fillId="8" borderId="44" xfId="0" applyFont="1" applyFill="1" applyBorder="1" applyAlignment="1" applyProtection="1">
      <alignment vertical="center"/>
      <protection locked="0"/>
    </xf>
    <xf numFmtId="0" fontId="16" fillId="8" borderId="63"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35" fillId="2" borderId="7" xfId="0" applyNumberFormat="1" applyFont="1" applyFill="1" applyBorder="1" applyAlignment="1" applyProtection="1">
      <alignment vertical="center" wrapText="1"/>
      <protection locked="0"/>
    </xf>
    <xf numFmtId="0" fontId="5" fillId="2" borderId="7" xfId="0" applyNumberFormat="1" applyFont="1" applyFill="1" applyBorder="1" applyAlignment="1" applyProtection="1">
      <alignment vertical="center" wrapText="1"/>
      <protection locked="0"/>
    </xf>
    <xf numFmtId="0" fontId="10" fillId="3" borderId="8" xfId="0" applyFont="1" applyFill="1" applyBorder="1" applyAlignment="1" applyProtection="1">
      <alignment horizontal="right"/>
      <protection locked="0"/>
    </xf>
    <xf numFmtId="4" fontId="5" fillId="6" borderId="13" xfId="0" applyNumberFormat="1" applyFont="1" applyFill="1" applyBorder="1" applyAlignment="1" applyProtection="1">
      <alignment wrapText="1"/>
      <protection/>
    </xf>
    <xf numFmtId="4" fontId="5" fillId="6" borderId="60" xfId="0" applyNumberFormat="1" applyFont="1" applyFill="1" applyBorder="1" applyAlignment="1" applyProtection="1">
      <alignment wrapText="1"/>
      <protection/>
    </xf>
    <xf numFmtId="4" fontId="5" fillId="6" borderId="65" xfId="0" applyNumberFormat="1" applyFont="1" applyFill="1" applyBorder="1" applyAlignment="1" applyProtection="1">
      <alignment wrapText="1"/>
      <protection/>
    </xf>
    <xf numFmtId="0" fontId="18" fillId="2" borderId="0" xfId="0" applyFont="1" applyFill="1" applyAlignment="1" applyProtection="1">
      <alignment vertical="center"/>
      <protection locked="0"/>
    </xf>
    <xf numFmtId="0" fontId="18" fillId="2" borderId="4"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53" fillId="0" borderId="0" xfId="0" applyFont="1" applyAlignment="1" applyProtection="1">
      <alignment/>
      <protection locked="0"/>
    </xf>
    <xf numFmtId="0" fontId="7" fillId="8" borderId="11" xfId="0" applyFont="1" applyFill="1" applyBorder="1" applyAlignment="1" applyProtection="1">
      <alignment horizontal="left" vertical="center"/>
      <protection locked="0"/>
    </xf>
    <xf numFmtId="0" fontId="7" fillId="8" borderId="75" xfId="0" applyFont="1" applyFill="1" applyBorder="1" applyAlignment="1" applyProtection="1">
      <alignment horizontal="left" vertical="center"/>
      <protection locked="0"/>
    </xf>
    <xf numFmtId="0" fontId="32" fillId="2" borderId="0" xfId="0" applyFont="1" applyFill="1" applyBorder="1" applyAlignment="1" applyProtection="1">
      <alignment/>
      <protection/>
    </xf>
    <xf numFmtId="0" fontId="32" fillId="3" borderId="0" xfId="0" applyFont="1" applyFill="1" applyBorder="1" applyAlignment="1" applyProtection="1">
      <alignment vertical="top"/>
      <protection/>
    </xf>
    <xf numFmtId="4" fontId="16" fillId="4" borderId="17" xfId="0" applyNumberFormat="1" applyFont="1" applyFill="1" applyBorder="1" applyAlignment="1" applyProtection="1">
      <alignment vertical="center"/>
      <protection locked="0"/>
    </xf>
    <xf numFmtId="4" fontId="16" fillId="4" borderId="58" xfId="0" applyNumberFormat="1" applyFont="1" applyFill="1" applyBorder="1" applyAlignment="1" applyProtection="1">
      <alignment vertical="center"/>
      <protection locked="0"/>
    </xf>
    <xf numFmtId="0" fontId="32" fillId="3" borderId="0" xfId="0" applyFont="1" applyFill="1" applyBorder="1" applyAlignment="1" applyProtection="1">
      <alignment vertical="center"/>
      <protection/>
    </xf>
    <xf numFmtId="0" fontId="6" fillId="3" borderId="0" xfId="0" applyFont="1" applyFill="1" applyBorder="1" applyAlignment="1" applyProtection="1">
      <alignment horizontal="center"/>
      <protection/>
    </xf>
    <xf numFmtId="0" fontId="7" fillId="8" borderId="10" xfId="0" applyFont="1" applyFill="1" applyBorder="1" applyAlignment="1" applyProtection="1">
      <alignment vertical="center"/>
      <protection locked="0"/>
    </xf>
    <xf numFmtId="4" fontId="16" fillId="8" borderId="34" xfId="0" applyNumberFormat="1" applyFont="1" applyFill="1" applyBorder="1" applyAlignment="1" applyProtection="1">
      <alignment vertical="center"/>
      <protection locked="0"/>
    </xf>
    <xf numFmtId="4" fontId="16" fillId="8" borderId="51" xfId="0" applyNumberFormat="1" applyFont="1" applyFill="1" applyBorder="1" applyAlignment="1" applyProtection="1">
      <alignment vertical="center"/>
      <protection locked="0"/>
    </xf>
    <xf numFmtId="4" fontId="16" fillId="8" borderId="50" xfId="0" applyNumberFormat="1" applyFont="1" applyFill="1" applyBorder="1" applyAlignment="1" applyProtection="1">
      <alignment horizontal="right" vertical="center"/>
      <protection locked="0"/>
    </xf>
    <xf numFmtId="4" fontId="16" fillId="8" borderId="27" xfId="0" applyNumberFormat="1" applyFont="1" applyFill="1" applyBorder="1" applyAlignment="1" applyProtection="1">
      <alignment horizontal="right" vertical="center"/>
      <protection locked="0"/>
    </xf>
    <xf numFmtId="0" fontId="12" fillId="2" borderId="0" xfId="0" applyFont="1" applyFill="1" applyBorder="1" applyAlignment="1" applyProtection="1">
      <alignment horizontal="left" vertical="top" wrapText="1"/>
      <protection/>
    </xf>
    <xf numFmtId="49" fontId="3" fillId="8" borderId="10" xfId="0" applyNumberFormat="1" applyFont="1" applyFill="1" applyBorder="1" applyAlignment="1" applyProtection="1">
      <alignment horizontal="center" vertical="center" wrapText="1"/>
      <protection locked="0"/>
    </xf>
    <xf numFmtId="4" fontId="16" fillId="8" borderId="14" xfId="0" applyNumberFormat="1" applyFont="1" applyFill="1" applyBorder="1" applyAlignment="1" applyProtection="1">
      <alignment vertical="top" wrapText="1"/>
      <protection locked="0"/>
    </xf>
    <xf numFmtId="0" fontId="5" fillId="3" borderId="7" xfId="0" applyFont="1" applyFill="1" applyBorder="1" applyAlignment="1" applyProtection="1">
      <alignment horizontal="center"/>
      <protection/>
    </xf>
    <xf numFmtId="0" fontId="5" fillId="3" borderId="8" xfId="0" applyFont="1" applyFill="1" applyBorder="1" applyAlignment="1" applyProtection="1">
      <alignment horizontal="center"/>
      <protection/>
    </xf>
    <xf numFmtId="0" fontId="31" fillId="2" borderId="0" xfId="0" applyFont="1" applyFill="1" applyBorder="1" applyAlignment="1" applyProtection="1">
      <alignment/>
      <protection/>
    </xf>
    <xf numFmtId="0" fontId="14" fillId="2" borderId="0" xfId="0" applyFont="1" applyFill="1" applyBorder="1" applyAlignment="1" applyProtection="1">
      <alignment/>
      <protection/>
    </xf>
    <xf numFmtId="0" fontId="2" fillId="3" borderId="0" xfId="0" applyFont="1" applyFill="1" applyBorder="1" applyAlignment="1" applyProtection="1">
      <alignment vertical="top"/>
      <protection/>
    </xf>
    <xf numFmtId="0" fontId="18" fillId="2" borderId="0" xfId="0" applyFont="1" applyFill="1" applyBorder="1" applyAlignment="1" applyProtection="1">
      <alignment vertical="top"/>
      <protection/>
    </xf>
    <xf numFmtId="0" fontId="2" fillId="2" borderId="0" xfId="0" applyFont="1" applyFill="1" applyBorder="1" applyAlignment="1" applyProtection="1">
      <alignment vertical="center" wrapText="1"/>
      <protection/>
    </xf>
    <xf numFmtId="0" fontId="1" fillId="2" borderId="0" xfId="0" applyFont="1" applyFill="1" applyBorder="1" applyAlignment="1" applyProtection="1">
      <alignment vertical="center" wrapText="1"/>
      <protection/>
    </xf>
    <xf numFmtId="0" fontId="0" fillId="2" borderId="0" xfId="0" applyFont="1" applyFill="1" applyBorder="1" applyAlignment="1" applyProtection="1">
      <alignment/>
      <protection/>
    </xf>
    <xf numFmtId="0" fontId="5" fillId="2" borderId="0" xfId="0" applyFont="1" applyFill="1" applyBorder="1" applyAlignment="1" applyProtection="1">
      <alignment vertical="top" wrapText="1"/>
      <protection/>
    </xf>
    <xf numFmtId="0" fontId="5" fillId="3" borderId="0" xfId="0" applyFont="1" applyFill="1" applyBorder="1" applyAlignment="1" applyProtection="1">
      <alignment horizontal="left" vertical="center" wrapText="1"/>
      <protection/>
    </xf>
    <xf numFmtId="0" fontId="5" fillId="3" borderId="4" xfId="0" applyFont="1" applyFill="1" applyBorder="1" applyAlignment="1" applyProtection="1">
      <alignment vertical="top" wrapText="1"/>
      <protection/>
    </xf>
    <xf numFmtId="0" fontId="0" fillId="3" borderId="0" xfId="0" applyFont="1" applyFill="1" applyBorder="1" applyAlignment="1" applyProtection="1">
      <alignment/>
      <protection/>
    </xf>
    <xf numFmtId="0" fontId="0" fillId="2" borderId="0" xfId="0" applyFont="1" applyFill="1" applyBorder="1" applyAlignment="1" applyProtection="1">
      <alignment/>
      <protection/>
    </xf>
    <xf numFmtId="0" fontId="0" fillId="2" borderId="5" xfId="0" applyFont="1" applyFill="1" applyBorder="1" applyAlignment="1" applyProtection="1">
      <alignment/>
      <protection/>
    </xf>
    <xf numFmtId="0" fontId="9" fillId="2" borderId="7" xfId="0" applyFont="1" applyFill="1" applyBorder="1" applyAlignment="1" applyProtection="1">
      <alignment horizontal="center"/>
      <protection/>
    </xf>
    <xf numFmtId="0" fontId="9" fillId="2" borderId="8" xfId="0" applyFont="1" applyFill="1" applyBorder="1" applyAlignment="1" applyProtection="1">
      <alignment horizontal="center"/>
      <protection/>
    </xf>
    <xf numFmtId="49" fontId="16" fillId="4" borderId="38" xfId="0" applyNumberFormat="1" applyFont="1" applyFill="1" applyBorder="1" applyAlignment="1" applyProtection="1">
      <alignment horizontal="left" vertical="top" wrapText="1"/>
      <protection locked="0"/>
    </xf>
    <xf numFmtId="49" fontId="16" fillId="4" borderId="51" xfId="0" applyNumberFormat="1" applyFont="1" applyFill="1" applyBorder="1" applyAlignment="1" applyProtection="1">
      <alignment horizontal="left" vertical="top" wrapText="1"/>
      <protection locked="0"/>
    </xf>
    <xf numFmtId="0" fontId="5" fillId="2" borderId="4" xfId="0" applyFont="1" applyFill="1" applyBorder="1" applyAlignment="1" applyProtection="1">
      <alignment vertical="top" wrapText="1"/>
      <protection/>
    </xf>
    <xf numFmtId="0" fontId="0" fillId="2" borderId="4" xfId="0" applyFont="1" applyFill="1" applyBorder="1" applyAlignment="1" applyProtection="1">
      <alignment wrapText="1"/>
      <protection/>
    </xf>
    <xf numFmtId="0" fontId="0" fillId="2" borderId="0" xfId="0" applyFont="1" applyFill="1" applyBorder="1" applyAlignment="1" applyProtection="1">
      <alignment wrapText="1"/>
      <protection/>
    </xf>
    <xf numFmtId="0" fontId="5" fillId="3" borderId="0" xfId="0" applyFont="1" applyFill="1" applyBorder="1" applyAlignment="1" applyProtection="1">
      <alignment horizontal="left" vertical="top" wrapText="1"/>
      <protection/>
    </xf>
    <xf numFmtId="0" fontId="5" fillId="3" borderId="0" xfId="0" applyFont="1" applyFill="1" applyBorder="1" applyAlignment="1" applyProtection="1">
      <alignment vertical="top" wrapText="1"/>
      <protection/>
    </xf>
    <xf numFmtId="0" fontId="0" fillId="2" borderId="0" xfId="0" applyFont="1" applyFill="1" applyBorder="1" applyAlignment="1" applyProtection="1">
      <alignment vertical="top" wrapText="1"/>
      <protection/>
    </xf>
    <xf numFmtId="0" fontId="4" fillId="2" borderId="0" xfId="0" applyFont="1" applyFill="1" applyBorder="1" applyAlignment="1" applyProtection="1">
      <alignment vertical="top" wrapText="1"/>
      <protection/>
    </xf>
    <xf numFmtId="0" fontId="2"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25" fillId="2" borderId="2" xfId="0" applyFont="1" applyFill="1" applyBorder="1" applyAlignment="1">
      <alignment vertical="center"/>
    </xf>
    <xf numFmtId="0" fontId="18" fillId="2" borderId="2" xfId="0" applyFont="1" applyFill="1" applyBorder="1" applyAlignment="1">
      <alignment vertical="center"/>
    </xf>
    <xf numFmtId="0" fontId="2" fillId="3" borderId="0" xfId="0" applyFont="1" applyFill="1" applyBorder="1" applyAlignment="1">
      <alignment vertical="top"/>
    </xf>
    <xf numFmtId="0" fontId="18" fillId="2" borderId="0" xfId="0" applyFont="1" applyFill="1" applyBorder="1" applyAlignment="1">
      <alignment vertical="top"/>
    </xf>
    <xf numFmtId="0" fontId="5" fillId="3" borderId="0" xfId="0" applyFont="1" applyFill="1" applyBorder="1" applyAlignment="1">
      <alignment vertical="center"/>
    </xf>
    <xf numFmtId="0" fontId="2" fillId="3" borderId="0" xfId="0" applyFont="1" applyFill="1" applyBorder="1" applyAlignment="1" applyProtection="1">
      <alignment vertical="center"/>
      <protection/>
    </xf>
    <xf numFmtId="0" fontId="5" fillId="3" borderId="0" xfId="0" applyFont="1" applyFill="1" applyBorder="1" applyAlignment="1">
      <alignment vertical="top" wrapText="1"/>
    </xf>
    <xf numFmtId="0" fontId="4" fillId="2" borderId="0" xfId="0" applyFont="1" applyFill="1" applyBorder="1" applyAlignment="1">
      <alignment vertical="top" wrapText="1"/>
    </xf>
    <xf numFmtId="0" fontId="16" fillId="8" borderId="29"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51" xfId="0" applyFont="1" applyFill="1" applyBorder="1" applyAlignment="1" applyProtection="1">
      <alignment horizontal="left" vertical="top" wrapText="1"/>
      <protection locked="0"/>
    </xf>
    <xf numFmtId="0" fontId="0" fillId="2" borderId="0" xfId="0" applyFont="1" applyFill="1" applyBorder="1" applyAlignment="1">
      <alignment/>
    </xf>
    <xf numFmtId="0" fontId="0" fillId="3" borderId="4" xfId="0" applyFont="1" applyFill="1" applyBorder="1" applyAlignment="1">
      <alignment/>
    </xf>
    <xf numFmtId="0" fontId="0" fillId="2" borderId="0" xfId="0" applyFont="1" applyFill="1" applyAlignment="1">
      <alignment/>
    </xf>
    <xf numFmtId="0" fontId="0" fillId="2" borderId="5" xfId="0" applyFont="1" applyFill="1" applyBorder="1" applyAlignment="1">
      <alignment/>
    </xf>
    <xf numFmtId="0" fontId="5" fillId="3" borderId="0" xfId="0" applyFont="1" applyFill="1" applyBorder="1" applyAlignment="1">
      <alignment horizontal="left" vertical="top" wrapText="1"/>
    </xf>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3" fontId="9" fillId="4" borderId="51" xfId="0" applyNumberFormat="1" applyFont="1" applyFill="1" applyBorder="1" applyAlignment="1" applyProtection="1">
      <alignment horizontal="center" vertical="center"/>
      <protection locked="0"/>
    </xf>
    <xf numFmtId="0" fontId="2" fillId="5" borderId="0" xfId="0" applyNumberFormat="1" applyFont="1" applyFill="1" applyBorder="1" applyAlignment="1" applyProtection="1">
      <alignment horizontal="left" vertical="center" wrapText="1"/>
      <protection/>
    </xf>
    <xf numFmtId="49" fontId="16" fillId="4" borderId="29" xfId="0" applyNumberFormat="1" applyFont="1" applyFill="1" applyBorder="1" applyAlignment="1" applyProtection="1">
      <alignment horizontal="left" vertical="top" wrapText="1"/>
      <protection locked="0"/>
    </xf>
    <xf numFmtId="49" fontId="16" fillId="0" borderId="38" xfId="0" applyNumberFormat="1" applyFont="1" applyBorder="1" applyAlignment="1" applyProtection="1">
      <alignment horizontal="left" vertical="top" wrapText="1"/>
      <protection locked="0"/>
    </xf>
    <xf numFmtId="49" fontId="16" fillId="0" borderId="51" xfId="0" applyNumberFormat="1" applyFont="1" applyBorder="1" applyAlignment="1" applyProtection="1">
      <alignment horizontal="left" vertical="top" wrapText="1"/>
      <protection locked="0"/>
    </xf>
    <xf numFmtId="49" fontId="9" fillId="4" borderId="29" xfId="0" applyNumberFormat="1" applyFont="1" applyFill="1" applyBorder="1" applyAlignment="1" applyProtection="1">
      <alignment horizontal="center" vertical="center"/>
      <protection locked="0"/>
    </xf>
    <xf numFmtId="49" fontId="9" fillId="4" borderId="38" xfId="0" applyNumberFormat="1" applyFont="1" applyFill="1" applyBorder="1" applyAlignment="1" applyProtection="1">
      <alignment horizontal="center" vertical="center"/>
      <protection locked="0"/>
    </xf>
    <xf numFmtId="49" fontId="9" fillId="4" borderId="51" xfId="0" applyNumberFormat="1" applyFont="1" applyFill="1" applyBorder="1" applyAlignment="1" applyProtection="1">
      <alignment horizontal="center" vertical="center"/>
      <protection locked="0"/>
    </xf>
    <xf numFmtId="0" fontId="2" fillId="5" borderId="4" xfId="0" applyNumberFormat="1" applyFont="1" applyFill="1" applyBorder="1" applyAlignment="1" applyProtection="1">
      <alignment horizontal="center" vertical="center" wrapText="1"/>
      <protection/>
    </xf>
    <xf numFmtId="0" fontId="2" fillId="5" borderId="0" xfId="0" applyNumberFormat="1" applyFont="1" applyFill="1" applyBorder="1" applyAlignment="1" applyProtection="1">
      <alignment horizontal="center" vertical="center" wrapText="1"/>
      <protection/>
    </xf>
    <xf numFmtId="0" fontId="2" fillId="5" borderId="5" xfId="0" applyNumberFormat="1" applyFont="1" applyFill="1" applyBorder="1" applyAlignment="1" applyProtection="1">
      <alignment horizontal="center" vertical="center" wrapText="1"/>
      <protection/>
    </xf>
    <xf numFmtId="3" fontId="9" fillId="4" borderId="29" xfId="0" applyNumberFormat="1" applyFont="1" applyFill="1" applyBorder="1" applyAlignment="1" applyProtection="1">
      <alignment horizontal="center" vertical="center"/>
      <protection locked="0"/>
    </xf>
    <xf numFmtId="0" fontId="18" fillId="2" borderId="0" xfId="0" applyFont="1" applyFill="1" applyBorder="1" applyAlignment="1" applyProtection="1">
      <alignment/>
      <protection/>
    </xf>
    <xf numFmtId="0" fontId="28" fillId="2" borderId="0" xfId="0" applyFont="1" applyFill="1" applyBorder="1" applyAlignment="1" applyProtection="1">
      <alignment wrapText="1"/>
      <protection/>
    </xf>
    <xf numFmtId="0" fontId="4" fillId="2" borderId="0" xfId="0" applyFont="1" applyFill="1" applyBorder="1" applyAlignment="1" applyProtection="1">
      <alignment wrapText="1"/>
      <protection/>
    </xf>
    <xf numFmtId="0" fontId="4" fillId="2" borderId="0" xfId="0" applyFont="1" applyFill="1" applyAlignment="1" applyProtection="1">
      <alignment wrapText="1"/>
      <protection/>
    </xf>
    <xf numFmtId="0" fontId="0" fillId="0" borderId="2" xfId="0" applyFont="1" applyBorder="1" applyAlignment="1" applyProtection="1">
      <alignment horizontal="center" vertical="center" shrinkToFit="1"/>
      <protection/>
    </xf>
    <xf numFmtId="0" fontId="0" fillId="0" borderId="3" xfId="0" applyFont="1" applyBorder="1" applyAlignment="1" applyProtection="1">
      <alignment horizontal="center" vertical="center" shrinkToFit="1"/>
      <protection/>
    </xf>
    <xf numFmtId="0" fontId="26" fillId="5" borderId="6" xfId="0" applyNumberFormat="1" applyFont="1" applyFill="1" applyBorder="1" applyAlignment="1" applyProtection="1">
      <alignment horizontal="center" vertical="center" wrapText="1"/>
      <protection/>
    </xf>
    <xf numFmtId="0" fontId="15" fillId="0" borderId="7" xfId="0" applyFont="1" applyBorder="1" applyAlignment="1" applyProtection="1">
      <alignment horizontal="center" wrapText="1"/>
      <protection/>
    </xf>
    <xf numFmtId="0" fontId="15" fillId="0" borderId="8" xfId="0" applyFont="1" applyBorder="1" applyAlignment="1" applyProtection="1">
      <alignment horizontal="center" wrapText="1"/>
      <protection/>
    </xf>
    <xf numFmtId="0" fontId="18" fillId="3" borderId="0" xfId="0" applyFont="1" applyFill="1" applyBorder="1" applyAlignment="1" applyProtection="1">
      <alignment/>
      <protection/>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9" fillId="5" borderId="1" xfId="0" applyFont="1" applyFill="1" applyBorder="1" applyAlignment="1" applyProtection="1">
      <alignment horizontal="center" vertical="center" shrinkToFit="1"/>
      <protection/>
    </xf>
    <xf numFmtId="0" fontId="6" fillId="4" borderId="2" xfId="0" applyFont="1" applyFill="1" applyBorder="1" applyAlignment="1" applyProtection="1">
      <alignment horizontal="left" vertical="top" wrapText="1"/>
      <protection locked="0"/>
    </xf>
    <xf numFmtId="0" fontId="6" fillId="4" borderId="3"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12" fillId="8" borderId="29" xfId="0" applyFont="1" applyFill="1" applyBorder="1" applyAlignment="1" applyProtection="1">
      <alignment horizontal="center"/>
      <protection locked="0"/>
    </xf>
    <xf numFmtId="0" fontId="12" fillId="8" borderId="38" xfId="0" applyFont="1" applyFill="1" applyBorder="1" applyAlignment="1" applyProtection="1">
      <alignment horizontal="center"/>
      <protection locked="0"/>
    </xf>
    <xf numFmtId="0" fontId="12" fillId="8" borderId="51" xfId="0" applyFont="1" applyFill="1" applyBorder="1" applyAlignment="1" applyProtection="1">
      <alignment horizontal="center"/>
      <protection locked="0"/>
    </xf>
    <xf numFmtId="0" fontId="12" fillId="0" borderId="51" xfId="0" applyFont="1" applyBorder="1" applyAlignment="1" applyProtection="1">
      <alignment vertical="center"/>
      <protection locked="0"/>
    </xf>
    <xf numFmtId="49" fontId="3" fillId="8" borderId="51" xfId="0" applyNumberFormat="1" applyFont="1" applyFill="1" applyBorder="1" applyAlignment="1" applyProtection="1">
      <alignment vertical="center"/>
      <protection locked="0"/>
    </xf>
    <xf numFmtId="0" fontId="0" fillId="2" borderId="2" xfId="0" applyFont="1" applyFill="1" applyBorder="1" applyAlignment="1" applyProtection="1">
      <alignment/>
      <protection/>
    </xf>
    <xf numFmtId="49" fontId="12" fillId="4" borderId="29" xfId="0" applyNumberFormat="1" applyFont="1" applyFill="1" applyBorder="1" applyAlignment="1" applyProtection="1">
      <alignment vertical="center"/>
      <protection locked="0"/>
    </xf>
    <xf numFmtId="49" fontId="12" fillId="8" borderId="38" xfId="0" applyNumberFormat="1" applyFont="1" applyFill="1" applyBorder="1" applyAlignment="1" applyProtection="1">
      <alignment vertical="center"/>
      <protection locked="0"/>
    </xf>
    <xf numFmtId="49" fontId="12" fillId="8" borderId="51" xfId="0" applyNumberFormat="1" applyFont="1" applyFill="1" applyBorder="1" applyAlignment="1" applyProtection="1">
      <alignment vertical="center"/>
      <protection locked="0"/>
    </xf>
    <xf numFmtId="49" fontId="3" fillId="4" borderId="29" xfId="0" applyNumberFormat="1" applyFont="1" applyFill="1" applyBorder="1" applyAlignment="1" applyProtection="1">
      <alignment vertical="center"/>
      <protection locked="0"/>
    </xf>
    <xf numFmtId="49" fontId="3" fillId="8" borderId="38" xfId="0" applyNumberFormat="1" applyFont="1" applyFill="1" applyBorder="1" applyAlignment="1" applyProtection="1">
      <alignment vertical="center"/>
      <protection locked="0"/>
    </xf>
    <xf numFmtId="49" fontId="12" fillId="8" borderId="29" xfId="0" applyNumberFormat="1" applyFont="1" applyFill="1" applyBorder="1" applyAlignment="1" applyProtection="1">
      <alignment horizontal="center" vertical="center"/>
      <protection locked="0"/>
    </xf>
    <xf numFmtId="49" fontId="12" fillId="8" borderId="38" xfId="0" applyNumberFormat="1" applyFont="1" applyFill="1" applyBorder="1" applyAlignment="1" applyProtection="1">
      <alignment horizontal="center" vertical="center"/>
      <protection locked="0"/>
    </xf>
    <xf numFmtId="49" fontId="12" fillId="8" borderId="51" xfId="0" applyNumberFormat="1" applyFont="1" applyFill="1" applyBorder="1" applyAlignment="1" applyProtection="1">
      <alignment horizontal="center" vertical="center"/>
      <protection locked="0"/>
    </xf>
    <xf numFmtId="0" fontId="18" fillId="3" borderId="2" xfId="0" applyFont="1" applyFill="1" applyBorder="1" applyAlignment="1" applyProtection="1">
      <alignment/>
      <protection/>
    </xf>
    <xf numFmtId="0" fontId="18" fillId="2" borderId="2" xfId="0" applyFont="1" applyFill="1" applyBorder="1" applyAlignment="1" applyProtection="1">
      <alignment/>
      <protection/>
    </xf>
    <xf numFmtId="0" fontId="47" fillId="7" borderId="34" xfId="0" applyFont="1" applyFill="1" applyBorder="1" applyAlignment="1" applyProtection="1">
      <alignment horizontal="center" vertical="center" wrapText="1"/>
      <protection/>
    </xf>
    <xf numFmtId="0" fontId="47" fillId="7" borderId="3" xfId="0" applyFont="1" applyFill="1" applyBorder="1" applyAlignment="1" applyProtection="1">
      <alignment horizontal="center" vertical="center"/>
      <protection/>
    </xf>
    <xf numFmtId="4" fontId="16" fillId="8" borderId="19" xfId="0" applyNumberFormat="1" applyFont="1" applyFill="1" applyBorder="1" applyAlignment="1" applyProtection="1">
      <alignment vertical="center" wrapText="1"/>
      <protection locked="0"/>
    </xf>
    <xf numFmtId="4" fontId="16" fillId="8" borderId="24" xfId="0" applyNumberFormat="1" applyFont="1" applyFill="1" applyBorder="1" applyAlignment="1" applyProtection="1">
      <alignment vertical="center" wrapText="1"/>
      <protection locked="0"/>
    </xf>
    <xf numFmtId="4" fontId="16" fillId="8" borderId="25" xfId="0" applyNumberFormat="1" applyFont="1" applyFill="1" applyBorder="1" applyAlignment="1" applyProtection="1">
      <alignment vertical="center" wrapText="1"/>
      <protection locked="0"/>
    </xf>
    <xf numFmtId="4" fontId="16" fillId="8" borderId="27" xfId="0" applyNumberFormat="1" applyFont="1" applyFill="1" applyBorder="1" applyAlignment="1" applyProtection="1">
      <alignment vertical="center" wrapText="1"/>
      <protection locked="0"/>
    </xf>
    <xf numFmtId="4" fontId="16" fillId="8" borderId="17" xfId="0" applyNumberFormat="1" applyFont="1" applyFill="1" applyBorder="1" applyAlignment="1" applyProtection="1">
      <alignment vertical="center"/>
      <protection locked="0"/>
    </xf>
    <xf numFmtId="4" fontId="16" fillId="4" borderId="60" xfId="0" applyNumberFormat="1" applyFont="1" applyFill="1" applyBorder="1" applyAlignment="1" applyProtection="1">
      <alignment vertical="center"/>
      <protection/>
    </xf>
    <xf numFmtId="4" fontId="16" fillId="4" borderId="35" xfId="0" applyNumberFormat="1" applyFont="1" applyFill="1" applyBorder="1" applyAlignment="1" applyProtection="1">
      <alignment vertical="center"/>
      <protection/>
    </xf>
    <xf numFmtId="4" fontId="16" fillId="4" borderId="76" xfId="0" applyNumberFormat="1" applyFont="1" applyFill="1" applyBorder="1" applyAlignment="1" applyProtection="1">
      <alignment vertical="center"/>
      <protection/>
    </xf>
    <xf numFmtId="0" fontId="16" fillId="4" borderId="63" xfId="0" applyFont="1" applyFill="1" applyBorder="1" applyAlignment="1" applyProtection="1">
      <alignment vertical="center"/>
      <protection/>
    </xf>
    <xf numFmtId="0" fontId="41" fillId="0" borderId="38" xfId="0" applyFont="1" applyBorder="1" applyAlignment="1">
      <alignment horizontal="left" vertical="top" wrapText="1" shrinkToFit="1"/>
    </xf>
    <xf numFmtId="0" fontId="41" fillId="0" borderId="51" xfId="0" applyFont="1" applyBorder="1" applyAlignment="1">
      <alignment horizontal="left" vertical="top" wrapText="1" shrinkToFit="1"/>
    </xf>
    <xf numFmtId="0" fontId="41" fillId="0" borderId="38" xfId="0" applyFont="1" applyBorder="1" applyAlignment="1">
      <alignment horizontal="left" vertical="top" wrapText="1"/>
    </xf>
    <xf numFmtId="0" fontId="41" fillId="0" borderId="51" xfId="0" applyFont="1" applyBorder="1" applyAlignment="1">
      <alignment horizontal="left" vertical="top" wrapText="1"/>
    </xf>
    <xf numFmtId="0" fontId="40" fillId="0" borderId="0" xfId="0" applyFont="1" applyAlignment="1">
      <alignment horizontal="center" vertical="top" wrapText="1"/>
    </xf>
    <xf numFmtId="0" fontId="41" fillId="0" borderId="38" xfId="0" applyFont="1" applyBorder="1" applyAlignment="1">
      <alignment horizontal="left" vertical="top" wrapText="1"/>
    </xf>
    <xf numFmtId="0" fontId="41" fillId="0" borderId="51" xfId="0" applyFont="1" applyBorder="1" applyAlignment="1">
      <alignment horizontal="left" vertical="top" wrapText="1"/>
    </xf>
    <xf numFmtId="0" fontId="9" fillId="3" borderId="0" xfId="0" applyFont="1" applyFill="1" applyBorder="1" applyAlignment="1" applyProtection="1">
      <alignment/>
      <protection/>
    </xf>
    <xf numFmtId="0" fontId="25" fillId="2" borderId="0" xfId="0" applyFont="1" applyFill="1" applyBorder="1" applyAlignment="1">
      <alignment vertical="center"/>
    </xf>
    <xf numFmtId="0" fontId="3" fillId="3" borderId="0" xfId="0" applyFont="1" applyFill="1" applyBorder="1" applyAlignment="1">
      <alignment horizontal="left" wrapText="1"/>
    </xf>
    <xf numFmtId="0" fontId="5" fillId="2" borderId="0" xfId="0" applyFont="1" applyFill="1" applyBorder="1" applyAlignment="1" applyProtection="1">
      <alignment horizontal="left" wrapText="1"/>
      <protection/>
    </xf>
    <xf numFmtId="0" fontId="50" fillId="7" borderId="29" xfId="0" applyFont="1" applyFill="1" applyBorder="1" applyAlignment="1" applyProtection="1">
      <alignment horizontal="center" vertical="center"/>
      <protection/>
    </xf>
    <xf numFmtId="0" fontId="46" fillId="7" borderId="38" xfId="0" applyFont="1" applyFill="1" applyBorder="1" applyAlignment="1" applyProtection="1">
      <alignment horizontal="center" vertical="center"/>
      <protection/>
    </xf>
    <xf numFmtId="0" fontId="32" fillId="5" borderId="26" xfId="0" applyFont="1" applyFill="1" applyBorder="1" applyAlignment="1" applyProtection="1">
      <alignment/>
      <protection/>
    </xf>
    <xf numFmtId="0" fontId="1" fillId="5" borderId="14" xfId="0" applyFont="1" applyFill="1" applyBorder="1" applyAlignment="1" applyProtection="1">
      <alignment/>
      <protection/>
    </xf>
    <xf numFmtId="0" fontId="1" fillId="5" borderId="25" xfId="0" applyFont="1" applyFill="1" applyBorder="1" applyAlignment="1" applyProtection="1">
      <alignment/>
      <protection/>
    </xf>
    <xf numFmtId="0" fontId="32" fillId="5" borderId="33" xfId="0" applyFont="1" applyFill="1" applyBorder="1" applyAlignment="1" applyProtection="1">
      <alignment/>
      <protection/>
    </xf>
    <xf numFmtId="0" fontId="1" fillId="5" borderId="40" xfId="0" applyFont="1" applyFill="1" applyBorder="1" applyAlignment="1" applyProtection="1">
      <alignment/>
      <protection/>
    </xf>
    <xf numFmtId="0" fontId="1" fillId="5" borderId="35" xfId="0" applyFont="1" applyFill="1" applyBorder="1" applyAlignment="1" applyProtection="1">
      <alignment/>
      <protection/>
    </xf>
    <xf numFmtId="0" fontId="32" fillId="8" borderId="31" xfId="0" applyFont="1" applyFill="1" applyBorder="1" applyAlignment="1" applyProtection="1">
      <alignment horizontal="left"/>
      <protection locked="0"/>
    </xf>
    <xf numFmtId="0" fontId="32" fillId="8" borderId="54" xfId="0" applyFont="1" applyFill="1" applyBorder="1" applyAlignment="1" applyProtection="1">
      <alignment horizontal="left"/>
      <protection locked="0"/>
    </xf>
    <xf numFmtId="0" fontId="32" fillId="8" borderId="60" xfId="0" applyFont="1" applyFill="1" applyBorder="1" applyAlignment="1" applyProtection="1">
      <alignment horizontal="left"/>
      <protection locked="0"/>
    </xf>
    <xf numFmtId="0" fontId="50" fillId="7" borderId="38" xfId="0" applyFont="1" applyFill="1" applyBorder="1" applyAlignment="1" applyProtection="1">
      <alignment horizontal="center" vertical="center"/>
      <protection/>
    </xf>
    <xf numFmtId="0" fontId="57" fillId="2" borderId="0" xfId="0" applyFont="1" applyFill="1" applyBorder="1" applyAlignment="1">
      <alignment horizontal="left" wrapText="1"/>
    </xf>
    <xf numFmtId="0" fontId="32" fillId="5" borderId="20" xfId="0" applyFont="1" applyFill="1" applyBorder="1" applyAlignment="1" applyProtection="1">
      <alignment horizontal="left"/>
      <protection/>
    </xf>
    <xf numFmtId="0" fontId="32" fillId="5" borderId="21" xfId="0" applyFont="1" applyFill="1" applyBorder="1" applyAlignment="1" applyProtection="1">
      <alignment horizontal="left"/>
      <protection/>
    </xf>
    <xf numFmtId="0" fontId="32" fillId="5" borderId="62" xfId="0" applyFont="1" applyFill="1" applyBorder="1" applyAlignment="1" applyProtection="1">
      <alignment horizontal="left"/>
      <protection/>
    </xf>
    <xf numFmtId="0" fontId="32" fillId="6" borderId="42" xfId="0" applyFont="1" applyFill="1" applyBorder="1" applyAlignment="1" applyProtection="1">
      <alignment horizontal="right"/>
      <protection/>
    </xf>
    <xf numFmtId="0" fontId="32" fillId="6" borderId="55" xfId="0" applyFont="1" applyFill="1" applyBorder="1" applyAlignment="1" applyProtection="1">
      <alignment horizontal="right"/>
      <protection/>
    </xf>
    <xf numFmtId="0" fontId="32" fillId="6" borderId="65" xfId="0" applyFont="1" applyFill="1" applyBorder="1" applyAlignment="1" applyProtection="1">
      <alignment horizontal="right"/>
      <protection/>
    </xf>
    <xf numFmtId="0" fontId="32" fillId="2" borderId="0" xfId="0" applyFont="1" applyFill="1" applyBorder="1" applyAlignment="1" applyProtection="1">
      <alignment/>
      <protection/>
    </xf>
    <xf numFmtId="0" fontId="32" fillId="6" borderId="31" xfId="0" applyFont="1" applyFill="1" applyBorder="1" applyAlignment="1" applyProtection="1">
      <alignment horizontal="right"/>
      <protection/>
    </xf>
    <xf numFmtId="0" fontId="1" fillId="6" borderId="54" xfId="0" applyFont="1" applyFill="1" applyBorder="1" applyAlignment="1" applyProtection="1">
      <alignment horizontal="right"/>
      <protection/>
    </xf>
    <xf numFmtId="0" fontId="1" fillId="6" borderId="60" xfId="0" applyFont="1" applyFill="1" applyBorder="1" applyAlignment="1" applyProtection="1">
      <alignment horizontal="right"/>
      <protection/>
    </xf>
    <xf numFmtId="4" fontId="9" fillId="2" borderId="0" xfId="0" applyNumberFormat="1" applyFont="1" applyFill="1" applyBorder="1" applyAlignment="1" applyProtection="1">
      <alignment/>
      <protection locked="0"/>
    </xf>
    <xf numFmtId="0" fontId="33" fillId="2" borderId="0" xfId="0" applyFont="1" applyFill="1" applyBorder="1" applyAlignment="1" applyProtection="1">
      <alignment/>
      <protection/>
    </xf>
    <xf numFmtId="0" fontId="5" fillId="2" borderId="0" xfId="0" applyFont="1" applyFill="1" applyBorder="1" applyAlignment="1" applyProtection="1">
      <alignment wrapText="1"/>
      <protection/>
    </xf>
    <xf numFmtId="0" fontId="32" fillId="5" borderId="31" xfId="0" applyFont="1" applyFill="1" applyBorder="1" applyAlignment="1" applyProtection="1">
      <alignment wrapText="1"/>
      <protection/>
    </xf>
    <xf numFmtId="0" fontId="1" fillId="5" borderId="54" xfId="0" applyFont="1" applyFill="1" applyBorder="1" applyAlignment="1" applyProtection="1">
      <alignment wrapText="1"/>
      <protection/>
    </xf>
    <xf numFmtId="0" fontId="1" fillId="5" borderId="60" xfId="0" applyFont="1" applyFill="1" applyBorder="1" applyAlignment="1" applyProtection="1">
      <alignment wrapText="1"/>
      <protection/>
    </xf>
    <xf numFmtId="0" fontId="7" fillId="5" borderId="20" xfId="0" applyFont="1" applyFill="1" applyBorder="1" applyAlignment="1" applyProtection="1">
      <alignment horizontal="left"/>
      <protection/>
    </xf>
    <xf numFmtId="0" fontId="7" fillId="5" borderId="21" xfId="0" applyFont="1" applyFill="1" applyBorder="1" applyAlignment="1" applyProtection="1">
      <alignment horizontal="left"/>
      <protection/>
    </xf>
    <xf numFmtId="0" fontId="7" fillId="5" borderId="23" xfId="0" applyFont="1" applyFill="1" applyBorder="1" applyAlignment="1" applyProtection="1">
      <alignment horizontal="left"/>
      <protection/>
    </xf>
    <xf numFmtId="0" fontId="7" fillId="5" borderId="42" xfId="0" applyFont="1" applyFill="1" applyBorder="1" applyAlignment="1" applyProtection="1">
      <alignment horizontal="left"/>
      <protection/>
    </xf>
    <xf numFmtId="0" fontId="7" fillId="5" borderId="55" xfId="0" applyFont="1" applyFill="1" applyBorder="1" applyAlignment="1" applyProtection="1">
      <alignment horizontal="left"/>
      <protection/>
    </xf>
    <xf numFmtId="0" fontId="7" fillId="5" borderId="50" xfId="0" applyFont="1" applyFill="1" applyBorder="1" applyAlignment="1" applyProtection="1">
      <alignment horizontal="left"/>
      <protection/>
    </xf>
    <xf numFmtId="0" fontId="23" fillId="2" borderId="7" xfId="0" applyFont="1" applyFill="1" applyBorder="1" applyAlignment="1">
      <alignment horizontal="left" wrapText="1"/>
    </xf>
    <xf numFmtId="0" fontId="32" fillId="5" borderId="31" xfId="0" applyFont="1" applyFill="1" applyBorder="1" applyAlignment="1" applyProtection="1">
      <alignment horizontal="left"/>
      <protection/>
    </xf>
    <xf numFmtId="0" fontId="32" fillId="5" borderId="54" xfId="0" applyFont="1" applyFill="1" applyBorder="1" applyAlignment="1" applyProtection="1">
      <alignment horizontal="left"/>
      <protection/>
    </xf>
    <xf numFmtId="0" fontId="32" fillId="5" borderId="60" xfId="0" applyFont="1" applyFill="1" applyBorder="1" applyAlignment="1" applyProtection="1">
      <alignment horizontal="left"/>
      <protection/>
    </xf>
    <xf numFmtId="0" fontId="32" fillId="6" borderId="54" xfId="0" applyFont="1" applyFill="1" applyBorder="1" applyAlignment="1" applyProtection="1">
      <alignment horizontal="right"/>
      <protection/>
    </xf>
    <xf numFmtId="0" fontId="32" fillId="6" borderId="60" xfId="0" applyFont="1" applyFill="1" applyBorder="1" applyAlignment="1" applyProtection="1">
      <alignment horizontal="right"/>
      <protection/>
    </xf>
    <xf numFmtId="0" fontId="32" fillId="6" borderId="42" xfId="0" applyFont="1" applyFill="1" applyBorder="1" applyAlignment="1" applyProtection="1">
      <alignment horizontal="left"/>
      <protection/>
    </xf>
    <xf numFmtId="0" fontId="32" fillId="6" borderId="55" xfId="0" applyFont="1" applyFill="1" applyBorder="1" applyAlignment="1" applyProtection="1">
      <alignment horizontal="left"/>
      <protection/>
    </xf>
    <xf numFmtId="0" fontId="32" fillId="6" borderId="65"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5" fillId="2" borderId="0" xfId="0" applyFont="1" applyFill="1" applyBorder="1" applyAlignment="1" applyProtection="1">
      <alignment horizontal="left" vertical="center"/>
      <protection/>
    </xf>
    <xf numFmtId="49" fontId="16" fillId="5" borderId="54" xfId="0" applyNumberFormat="1" applyFont="1" applyFill="1" applyBorder="1" applyAlignment="1" applyProtection="1">
      <alignment horizontal="center" wrapText="1"/>
      <protection/>
    </xf>
    <xf numFmtId="49" fontId="16" fillId="5" borderId="60" xfId="0" applyNumberFormat="1" applyFont="1" applyFill="1" applyBorder="1" applyAlignment="1" applyProtection="1">
      <alignment horizontal="center" wrapText="1"/>
      <protection/>
    </xf>
    <xf numFmtId="0" fontId="5" fillId="5" borderId="26" xfId="0" applyFont="1" applyFill="1" applyBorder="1" applyAlignment="1" applyProtection="1">
      <alignment horizontal="left" wrapText="1"/>
      <protection/>
    </xf>
    <xf numFmtId="0" fontId="5" fillId="5" borderId="14" xfId="0" applyFont="1" applyFill="1" applyBorder="1" applyAlignment="1" applyProtection="1">
      <alignment horizontal="left" wrapText="1"/>
      <protection/>
    </xf>
    <xf numFmtId="0" fontId="9" fillId="7" borderId="11" xfId="0" applyFont="1" applyFill="1" applyBorder="1" applyAlignment="1" applyProtection="1">
      <alignment horizontal="center" vertical="center"/>
      <protection/>
    </xf>
    <xf numFmtId="0" fontId="9" fillId="7" borderId="19" xfId="0" applyFont="1" applyFill="1" applyBorder="1" applyAlignment="1" applyProtection="1">
      <alignment horizontal="center" vertical="center"/>
      <protection/>
    </xf>
    <xf numFmtId="0" fontId="0" fillId="2" borderId="0" xfId="0" applyFont="1" applyFill="1" applyBorder="1" applyAlignment="1" applyProtection="1">
      <alignment horizontal="left" wrapText="1"/>
      <protection/>
    </xf>
    <xf numFmtId="0" fontId="5" fillId="5" borderId="31" xfId="0" applyFont="1" applyFill="1" applyBorder="1" applyAlignment="1" applyProtection="1">
      <alignment horizontal="right" wrapText="1"/>
      <protection/>
    </xf>
    <xf numFmtId="0" fontId="5" fillId="5" borderId="54" xfId="0" applyFont="1" applyFill="1" applyBorder="1" applyAlignment="1" applyProtection="1">
      <alignment horizontal="right" wrapText="1"/>
      <protection/>
    </xf>
    <xf numFmtId="0" fontId="5" fillId="5" borderId="31" xfId="0" applyFont="1" applyFill="1" applyBorder="1" applyAlignment="1" applyProtection="1">
      <alignment horizontal="left" vertical="center" wrapText="1"/>
      <protection/>
    </xf>
    <xf numFmtId="0" fontId="5" fillId="5" borderId="54" xfId="0" applyFont="1" applyFill="1" applyBorder="1" applyAlignment="1" applyProtection="1">
      <alignment horizontal="left" vertical="center" wrapText="1"/>
      <protection/>
    </xf>
    <xf numFmtId="0" fontId="5" fillId="5" borderId="13"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wrapText="1"/>
      <protection/>
    </xf>
    <xf numFmtId="0" fontId="5" fillId="2" borderId="7" xfId="0" applyFont="1" applyFill="1" applyBorder="1" applyAlignment="1" applyProtection="1">
      <alignment horizontal="left" vertical="top" wrapText="1"/>
      <protection/>
    </xf>
    <xf numFmtId="49" fontId="9" fillId="2" borderId="0" xfId="0" applyNumberFormat="1" applyFont="1" applyFill="1" applyBorder="1" applyAlignment="1" applyProtection="1">
      <alignment horizontal="left" vertical="center" wrapText="1"/>
      <protection/>
    </xf>
    <xf numFmtId="4" fontId="6" fillId="8" borderId="1" xfId="0" applyNumberFormat="1" applyFont="1" applyFill="1" applyBorder="1" applyAlignment="1" applyProtection="1">
      <alignment horizontal="left" vertical="top" wrapText="1"/>
      <protection locked="0"/>
    </xf>
    <xf numFmtId="4" fontId="6" fillId="8" borderId="2" xfId="0" applyNumberFormat="1" applyFont="1" applyFill="1" applyBorder="1" applyAlignment="1" applyProtection="1">
      <alignment horizontal="left" vertical="top" wrapText="1"/>
      <protection locked="0"/>
    </xf>
    <xf numFmtId="4" fontId="6" fillId="8" borderId="3" xfId="0" applyNumberFormat="1" applyFont="1" applyFill="1" applyBorder="1" applyAlignment="1" applyProtection="1">
      <alignment horizontal="left" vertical="top" wrapText="1"/>
      <protection locked="0"/>
    </xf>
    <xf numFmtId="4" fontId="6" fillId="8" borderId="6" xfId="0" applyNumberFormat="1" applyFont="1" applyFill="1" applyBorder="1" applyAlignment="1" applyProtection="1">
      <alignment horizontal="left" vertical="top" wrapText="1"/>
      <protection locked="0"/>
    </xf>
    <xf numFmtId="4" fontId="6" fillId="8" borderId="7" xfId="0" applyNumberFormat="1" applyFont="1" applyFill="1" applyBorder="1" applyAlignment="1" applyProtection="1">
      <alignment horizontal="left" vertical="top" wrapText="1"/>
      <protection locked="0"/>
    </xf>
    <xf numFmtId="4" fontId="6" fillId="8" borderId="8" xfId="0" applyNumberFormat="1" applyFont="1" applyFill="1" applyBorder="1" applyAlignment="1" applyProtection="1">
      <alignment horizontal="left" vertical="top" wrapText="1"/>
      <protection locked="0"/>
    </xf>
    <xf numFmtId="0" fontId="5" fillId="5" borderId="28" xfId="0" applyFont="1" applyFill="1" applyBorder="1" applyAlignment="1" applyProtection="1">
      <alignment vertical="center" wrapText="1"/>
      <protection/>
    </xf>
    <xf numFmtId="0" fontId="5" fillId="5" borderId="22" xfId="0" applyFont="1" applyFill="1" applyBorder="1" applyAlignment="1" applyProtection="1">
      <alignment vertical="center" wrapText="1"/>
      <protection/>
    </xf>
    <xf numFmtId="0" fontId="5" fillId="5" borderId="20" xfId="0" applyFont="1" applyFill="1" applyBorder="1" applyAlignment="1" applyProtection="1">
      <alignment vertical="center" wrapText="1"/>
      <protection/>
    </xf>
    <xf numFmtId="0" fontId="0" fillId="0" borderId="21" xfId="0" applyBorder="1" applyAlignment="1">
      <alignment/>
    </xf>
    <xf numFmtId="0" fontId="0" fillId="0" borderId="23" xfId="0" applyBorder="1" applyAlignment="1">
      <alignment/>
    </xf>
    <xf numFmtId="0" fontId="31" fillId="2" borderId="0" xfId="0" applyFont="1" applyFill="1" applyBorder="1" applyAlignment="1" applyProtection="1">
      <alignment horizontal="left"/>
      <protection/>
    </xf>
    <xf numFmtId="49" fontId="9" fillId="2" borderId="0" xfId="0" applyNumberFormat="1" applyFont="1" applyFill="1" applyAlignment="1" applyProtection="1">
      <alignment horizontal="left" vertical="center" wrapText="1"/>
      <protection/>
    </xf>
    <xf numFmtId="0" fontId="7" fillId="2" borderId="0" xfId="0" applyFont="1" applyFill="1" applyBorder="1" applyAlignment="1" applyProtection="1">
      <alignment horizontal="left" wrapText="1"/>
      <protection/>
    </xf>
    <xf numFmtId="0" fontId="9" fillId="2" borderId="7"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7" fillId="2" borderId="0" xfId="0" applyFont="1" applyFill="1" applyBorder="1" applyAlignment="1" applyProtection="1">
      <alignment vertical="center" wrapText="1"/>
      <protection/>
    </xf>
    <xf numFmtId="0" fontId="11" fillId="6" borderId="42" xfId="0" applyFont="1" applyFill="1" applyBorder="1" applyAlignment="1" applyProtection="1">
      <alignment vertical="center"/>
      <protection/>
    </xf>
    <xf numFmtId="0" fontId="11" fillId="6" borderId="55" xfId="0" applyFont="1" applyFill="1" applyBorder="1" applyAlignment="1" applyProtection="1">
      <alignment vertical="center"/>
      <protection/>
    </xf>
    <xf numFmtId="0" fontId="35"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5"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7" fillId="6" borderId="20" xfId="0" applyFont="1" applyFill="1" applyBorder="1" applyAlignment="1" applyProtection="1">
      <alignment vertical="center"/>
      <protection/>
    </xf>
    <xf numFmtId="0" fontId="7" fillId="6" borderId="21" xfId="0" applyFont="1" applyFill="1" applyBorder="1" applyAlignment="1" applyProtection="1">
      <alignment vertical="center"/>
      <protection/>
    </xf>
    <xf numFmtId="0" fontId="7" fillId="2" borderId="0" xfId="0" applyFont="1" applyFill="1" applyBorder="1" applyAlignment="1" applyProtection="1">
      <alignment horizontal="left" vertical="center" wrapText="1"/>
      <protection/>
    </xf>
    <xf numFmtId="0" fontId="44" fillId="7" borderId="29" xfId="0" applyFont="1" applyFill="1" applyBorder="1" applyAlignment="1" applyProtection="1">
      <alignment horizontal="left" vertical="center" wrapText="1"/>
      <protection/>
    </xf>
    <xf numFmtId="0" fontId="44" fillId="7" borderId="38" xfId="0" applyFont="1" applyFill="1" applyBorder="1" applyAlignment="1" applyProtection="1">
      <alignment horizontal="left" vertical="center" wrapText="1"/>
      <protection/>
    </xf>
    <xf numFmtId="0" fontId="44" fillId="7" borderId="51" xfId="0" applyFont="1" applyFill="1" applyBorder="1" applyAlignment="1" applyProtection="1">
      <alignment horizontal="left" vertical="center" wrapText="1"/>
      <protection/>
    </xf>
    <xf numFmtId="0" fontId="7" fillId="6" borderId="31" xfId="0" applyFont="1" applyFill="1" applyBorder="1" applyAlignment="1" applyProtection="1">
      <alignment vertical="center"/>
      <protection/>
    </xf>
    <xf numFmtId="0" fontId="7" fillId="6" borderId="54" xfId="0" applyFont="1" applyFill="1" applyBorder="1" applyAlignment="1" applyProtection="1">
      <alignment vertical="center"/>
      <protection/>
    </xf>
    <xf numFmtId="0" fontId="7" fillId="5" borderId="20" xfId="0" applyFont="1" applyFill="1" applyBorder="1" applyAlignment="1" applyProtection="1">
      <alignment vertical="center"/>
      <protection/>
    </xf>
    <xf numFmtId="0" fontId="7" fillId="5" borderId="21" xfId="0" applyFont="1" applyFill="1" applyBorder="1" applyAlignment="1" applyProtection="1">
      <alignment vertical="center"/>
      <protection/>
    </xf>
    <xf numFmtId="0" fontId="0" fillId="5" borderId="62" xfId="0" applyFont="1" applyFill="1" applyBorder="1" applyAlignment="1" applyProtection="1">
      <alignment vertical="center"/>
      <protection/>
    </xf>
    <xf numFmtId="0" fontId="7" fillId="5" borderId="31" xfId="0" applyFont="1" applyFill="1" applyBorder="1" applyAlignment="1" applyProtection="1">
      <alignment vertical="center"/>
      <protection/>
    </xf>
    <xf numFmtId="0" fontId="7" fillId="5" borderId="54" xfId="0" applyFont="1" applyFill="1" applyBorder="1" applyAlignment="1" applyProtection="1">
      <alignment vertical="center"/>
      <protection/>
    </xf>
    <xf numFmtId="0" fontId="0" fillId="5" borderId="60" xfId="0" applyFont="1" applyFill="1" applyBorder="1" applyAlignment="1" applyProtection="1">
      <alignment vertical="center"/>
      <protection/>
    </xf>
    <xf numFmtId="0" fontId="7" fillId="5" borderId="42" xfId="0" applyFont="1" applyFill="1" applyBorder="1" applyAlignment="1" applyProtection="1">
      <alignment vertical="center"/>
      <protection/>
    </xf>
    <xf numFmtId="0" fontId="7" fillId="5" borderId="55" xfId="0" applyFont="1" applyFill="1" applyBorder="1" applyAlignment="1" applyProtection="1">
      <alignment vertical="center"/>
      <protection/>
    </xf>
    <xf numFmtId="0" fontId="0" fillId="5" borderId="65" xfId="0" applyFont="1" applyFill="1" applyBorder="1" applyAlignment="1" applyProtection="1">
      <alignment vertical="center"/>
      <protection/>
    </xf>
    <xf numFmtId="0" fontId="11" fillId="6" borderId="6" xfId="0" applyFont="1" applyFill="1" applyBorder="1" applyAlignment="1" applyProtection="1">
      <alignment vertical="center" wrapText="1"/>
      <protection/>
    </xf>
    <xf numFmtId="0" fontId="11" fillId="6" borderId="7" xfId="0" applyFont="1" applyFill="1" applyBorder="1" applyAlignment="1" applyProtection="1">
      <alignment vertical="center" wrapText="1"/>
      <protection/>
    </xf>
    <xf numFmtId="0" fontId="11" fillId="6" borderId="77" xfId="0" applyFont="1" applyFill="1" applyBorder="1" applyAlignment="1" applyProtection="1">
      <alignment vertical="center" wrapText="1"/>
      <protection/>
    </xf>
    <xf numFmtId="0" fontId="11" fillId="5" borderId="26" xfId="0" applyFont="1" applyFill="1" applyBorder="1" applyAlignment="1" applyProtection="1">
      <alignment vertical="center" wrapText="1"/>
      <protection/>
    </xf>
    <xf numFmtId="0" fontId="11" fillId="5" borderId="14" xfId="0" applyFont="1" applyFill="1" applyBorder="1" applyAlignment="1" applyProtection="1">
      <alignment vertical="center" wrapText="1"/>
      <protection/>
    </xf>
    <xf numFmtId="0" fontId="0" fillId="0" borderId="54" xfId="0" applyFont="1" applyBorder="1" applyAlignment="1">
      <alignment vertical="center"/>
    </xf>
    <xf numFmtId="0" fontId="0" fillId="0" borderId="13" xfId="0" applyFont="1" applyBorder="1" applyAlignment="1">
      <alignment vertical="center"/>
    </xf>
    <xf numFmtId="0" fontId="11" fillId="6" borderId="50" xfId="0" applyFont="1" applyFill="1" applyBorder="1" applyAlignment="1" applyProtection="1">
      <alignment vertical="center"/>
      <protection/>
    </xf>
    <xf numFmtId="0" fontId="11" fillId="6" borderId="31" xfId="0" applyFont="1" applyFill="1" applyBorder="1" applyAlignment="1" applyProtection="1">
      <alignment vertical="center"/>
      <protection/>
    </xf>
    <xf numFmtId="0" fontId="1" fillId="0" borderId="54" xfId="0" applyFont="1" applyBorder="1" applyAlignment="1" applyProtection="1">
      <alignment vertical="center"/>
      <protection/>
    </xf>
    <xf numFmtId="0" fontId="1" fillId="0" borderId="13" xfId="0" applyFont="1" applyBorder="1" applyAlignment="1" applyProtection="1">
      <alignment vertical="center"/>
      <protection/>
    </xf>
    <xf numFmtId="0" fontId="11" fillId="6" borderId="20" xfId="0" applyFont="1" applyFill="1" applyBorder="1" applyAlignment="1" applyProtection="1">
      <alignment vertical="center"/>
      <protection/>
    </xf>
    <xf numFmtId="0" fontId="1" fillId="0" borderId="21" xfId="0" applyFont="1" applyBorder="1" applyAlignment="1" applyProtection="1">
      <alignment vertical="center"/>
      <protection/>
    </xf>
    <xf numFmtId="0" fontId="1" fillId="0" borderId="23" xfId="0" applyFont="1" applyBorder="1" applyAlignment="1" applyProtection="1">
      <alignment vertical="center"/>
      <protection/>
    </xf>
    <xf numFmtId="0" fontId="10" fillId="5" borderId="54" xfId="0" applyFont="1" applyFill="1" applyBorder="1" applyAlignment="1" applyProtection="1">
      <alignment vertical="center"/>
      <protection/>
    </xf>
    <xf numFmtId="0" fontId="10" fillId="5" borderId="13" xfId="0" applyFont="1" applyFill="1" applyBorder="1" applyAlignment="1" applyProtection="1">
      <alignment vertical="center"/>
      <protection/>
    </xf>
    <xf numFmtId="0" fontId="7" fillId="5" borderId="20" xfId="0" applyFont="1" applyFill="1" applyBorder="1" applyAlignment="1" applyProtection="1">
      <alignment horizontal="left" vertical="center"/>
      <protection/>
    </xf>
    <xf numFmtId="0" fontId="7" fillId="5" borderId="21" xfId="0" applyFont="1" applyFill="1" applyBorder="1" applyAlignment="1" applyProtection="1">
      <alignment horizontal="left" vertical="center"/>
      <protection/>
    </xf>
    <xf numFmtId="0" fontId="7" fillId="5" borderId="62" xfId="0" applyFont="1" applyFill="1" applyBorder="1" applyAlignment="1" applyProtection="1">
      <alignment horizontal="left" vertical="center"/>
      <protection/>
    </xf>
    <xf numFmtId="0" fontId="7" fillId="5" borderId="31" xfId="0" applyFont="1" applyFill="1" applyBorder="1" applyAlignment="1" applyProtection="1">
      <alignment horizontal="left" vertical="center"/>
      <protection/>
    </xf>
    <xf numFmtId="0" fontId="7" fillId="5" borderId="54" xfId="0" applyFont="1" applyFill="1" applyBorder="1" applyAlignment="1" applyProtection="1">
      <alignment horizontal="left" vertical="center"/>
      <protection/>
    </xf>
    <xf numFmtId="0" fontId="7" fillId="5" borderId="60" xfId="0" applyFont="1" applyFill="1" applyBorder="1" applyAlignment="1" applyProtection="1">
      <alignment horizontal="left" vertical="center"/>
      <protection/>
    </xf>
    <xf numFmtId="0" fontId="0" fillId="2" borderId="5" xfId="0" applyFont="1" applyFill="1" applyBorder="1" applyAlignment="1" applyProtection="1">
      <alignment vertical="center"/>
      <protection/>
    </xf>
    <xf numFmtId="0" fontId="7" fillId="5" borderId="42" xfId="0" applyFont="1" applyFill="1" applyBorder="1" applyAlignment="1" applyProtection="1">
      <alignment horizontal="left" vertical="center"/>
      <protection/>
    </xf>
    <xf numFmtId="0" fontId="7" fillId="5" borderId="55" xfId="0" applyFont="1" applyFill="1" applyBorder="1" applyAlignment="1" applyProtection="1">
      <alignment horizontal="left" vertical="center"/>
      <protection/>
    </xf>
    <xf numFmtId="0" fontId="7" fillId="5" borderId="65" xfId="0" applyFont="1" applyFill="1" applyBorder="1" applyAlignment="1" applyProtection="1">
      <alignment horizontal="left" vertical="center"/>
      <protection/>
    </xf>
    <xf numFmtId="0" fontId="5" fillId="6" borderId="42" xfId="0" applyFont="1" applyFill="1" applyBorder="1" applyAlignment="1">
      <alignment horizontal="left"/>
    </xf>
    <xf numFmtId="0" fontId="5" fillId="6" borderId="55" xfId="0" applyFont="1" applyFill="1" applyBorder="1" applyAlignment="1">
      <alignment horizontal="left"/>
    </xf>
    <xf numFmtId="0" fontId="5" fillId="6" borderId="65" xfId="0" applyFont="1" applyFill="1" applyBorder="1" applyAlignment="1">
      <alignment horizontal="left"/>
    </xf>
    <xf numFmtId="0" fontId="7" fillId="5" borderId="20" xfId="0" applyFont="1" applyFill="1" applyBorder="1" applyAlignment="1">
      <alignment horizontal="left"/>
    </xf>
    <xf numFmtId="0" fontId="7" fillId="5" borderId="21" xfId="0" applyFont="1" applyFill="1" applyBorder="1" applyAlignment="1">
      <alignment horizontal="left"/>
    </xf>
    <xf numFmtId="0" fontId="7" fillId="5" borderId="62" xfId="0" applyFont="1" applyFill="1" applyBorder="1" applyAlignment="1">
      <alignment horizontal="left"/>
    </xf>
    <xf numFmtId="0" fontId="7" fillId="5" borderId="31" xfId="0" applyFont="1" applyFill="1" applyBorder="1" applyAlignment="1">
      <alignment horizontal="left"/>
    </xf>
    <xf numFmtId="0" fontId="7" fillId="5" borderId="54" xfId="0" applyFont="1" applyFill="1" applyBorder="1" applyAlignment="1">
      <alignment horizontal="left"/>
    </xf>
    <xf numFmtId="0" fontId="7" fillId="5" borderId="60" xfId="0" applyFont="1" applyFill="1" applyBorder="1" applyAlignment="1">
      <alignment horizontal="left"/>
    </xf>
    <xf numFmtId="0" fontId="44" fillId="7" borderId="29" xfId="0" applyFont="1" applyFill="1" applyBorder="1" applyAlignment="1">
      <alignment horizontal="left" vertical="center"/>
    </xf>
    <xf numFmtId="0" fontId="44" fillId="7" borderId="38" xfId="0" applyFont="1" applyFill="1" applyBorder="1" applyAlignment="1">
      <alignment horizontal="left" vertical="center"/>
    </xf>
    <xf numFmtId="0" fontId="44" fillId="7" borderId="51" xfId="0" applyFont="1" applyFill="1" applyBorder="1" applyAlignment="1">
      <alignment horizontal="left" vertical="center"/>
    </xf>
    <xf numFmtId="0" fontId="35" fillId="2" borderId="0" xfId="0" applyFont="1" applyFill="1" applyBorder="1" applyAlignment="1">
      <alignment/>
    </xf>
    <xf numFmtId="0" fontId="0" fillId="2" borderId="0" xfId="0" applyFont="1" applyFill="1" applyBorder="1" applyAlignment="1">
      <alignment/>
    </xf>
    <xf numFmtId="49" fontId="7" fillId="5" borderId="31" xfId="0" applyNumberFormat="1" applyFont="1" applyFill="1" applyBorder="1" applyAlignment="1" applyProtection="1">
      <alignment horizontal="left"/>
      <protection/>
    </xf>
    <xf numFmtId="49" fontId="7" fillId="5" borderId="54" xfId="0" applyNumberFormat="1" applyFont="1" applyFill="1" applyBorder="1" applyAlignment="1" applyProtection="1">
      <alignment horizontal="left"/>
      <protection/>
    </xf>
    <xf numFmtId="49" fontId="7" fillId="5" borderId="60" xfId="0" applyNumberFormat="1" applyFont="1" applyFill="1" applyBorder="1" applyAlignment="1" applyProtection="1">
      <alignment horizontal="left"/>
      <protection/>
    </xf>
    <xf numFmtId="0" fontId="44" fillId="7" borderId="34" xfId="0" applyFont="1" applyFill="1" applyBorder="1" applyAlignment="1" applyProtection="1">
      <alignment horizontal="center" vertical="center"/>
      <protection/>
    </xf>
    <xf numFmtId="0" fontId="44" fillId="7" borderId="39" xfId="0" applyFont="1" applyFill="1" applyBorder="1" applyAlignment="1" applyProtection="1">
      <alignment horizontal="center" vertical="center"/>
      <protection/>
    </xf>
    <xf numFmtId="0" fontId="44" fillId="7" borderId="47" xfId="0" applyFont="1" applyFill="1" applyBorder="1" applyAlignment="1" applyProtection="1">
      <alignment horizontal="center" vertical="center"/>
      <protection/>
    </xf>
    <xf numFmtId="0" fontId="11" fillId="5" borderId="33" xfId="0" applyFont="1" applyFill="1" applyBorder="1" applyAlignment="1" applyProtection="1">
      <alignment vertical="center"/>
      <protection/>
    </xf>
    <xf numFmtId="0" fontId="11" fillId="5" borderId="40" xfId="0" applyFont="1" applyFill="1" applyBorder="1" applyAlignment="1" applyProtection="1">
      <alignment vertical="center"/>
      <protection/>
    </xf>
    <xf numFmtId="0" fontId="11" fillId="5" borderId="35" xfId="0" applyFont="1" applyFill="1" applyBorder="1" applyAlignment="1" applyProtection="1">
      <alignment vertical="center"/>
      <protection/>
    </xf>
    <xf numFmtId="0" fontId="11" fillId="5" borderId="26" xfId="0" applyFont="1" applyFill="1" applyBorder="1" applyAlignment="1" applyProtection="1">
      <alignment vertical="center"/>
      <protection/>
    </xf>
    <xf numFmtId="0" fontId="11" fillId="5" borderId="14" xfId="0" applyFont="1" applyFill="1" applyBorder="1" applyAlignment="1" applyProtection="1">
      <alignment vertical="center"/>
      <protection/>
    </xf>
    <xf numFmtId="0" fontId="11" fillId="5" borderId="25" xfId="0" applyFont="1" applyFill="1" applyBorder="1" applyAlignment="1" applyProtection="1">
      <alignment vertical="center"/>
      <protection/>
    </xf>
    <xf numFmtId="0" fontId="31" fillId="2" borderId="0" xfId="0" applyFont="1" applyFill="1" applyBorder="1" applyAlignment="1" applyProtection="1">
      <alignment vertical="center"/>
      <protection/>
    </xf>
    <xf numFmtId="0" fontId="17" fillId="2" borderId="0" xfId="0" applyFont="1" applyFill="1" applyBorder="1" applyAlignment="1" applyProtection="1">
      <alignment vertical="center"/>
      <protection/>
    </xf>
    <xf numFmtId="0" fontId="11" fillId="5" borderId="31" xfId="0" applyFont="1" applyFill="1" applyBorder="1" applyAlignment="1" applyProtection="1">
      <alignment vertical="center"/>
      <protection/>
    </xf>
    <xf numFmtId="0" fontId="0" fillId="0" borderId="54" xfId="0" applyFont="1" applyBorder="1" applyAlignment="1" applyProtection="1">
      <alignment vertical="center"/>
      <protection/>
    </xf>
    <xf numFmtId="0" fontId="0" fillId="0" borderId="60" xfId="0" applyFont="1" applyBorder="1" applyAlignment="1" applyProtection="1">
      <alignment vertical="center"/>
      <protection/>
    </xf>
    <xf numFmtId="0" fontId="11" fillId="6" borderId="28" xfId="0" applyFont="1" applyFill="1" applyBorder="1" applyAlignment="1" applyProtection="1">
      <alignment vertical="center"/>
      <protection/>
    </xf>
    <xf numFmtId="0" fontId="11" fillId="6" borderId="22" xfId="0" applyFont="1" applyFill="1" applyBorder="1" applyAlignment="1" applyProtection="1">
      <alignment vertical="center"/>
      <protection/>
    </xf>
    <xf numFmtId="0" fontId="11" fillId="6" borderId="27" xfId="0" applyFont="1" applyFill="1" applyBorder="1" applyAlignment="1" applyProtection="1">
      <alignment vertical="center"/>
      <protection/>
    </xf>
    <xf numFmtId="0" fontId="31" fillId="2" borderId="4" xfId="0" applyFont="1" applyFill="1" applyBorder="1" applyAlignment="1" applyProtection="1">
      <alignment vertical="center"/>
      <protection/>
    </xf>
    <xf numFmtId="49" fontId="7" fillId="5" borderId="20" xfId="0" applyNumberFormat="1" applyFont="1" applyFill="1" applyBorder="1" applyAlignment="1" applyProtection="1">
      <alignment horizontal="left"/>
      <protection/>
    </xf>
    <xf numFmtId="49" fontId="7" fillId="5" borderId="21" xfId="0" applyNumberFormat="1" applyFont="1" applyFill="1" applyBorder="1" applyAlignment="1" applyProtection="1">
      <alignment horizontal="left"/>
      <protection/>
    </xf>
    <xf numFmtId="49" fontId="7" fillId="5" borderId="62" xfId="0" applyNumberFormat="1" applyFont="1" applyFill="1" applyBorder="1" applyAlignment="1" applyProtection="1">
      <alignment horizontal="left"/>
      <protection/>
    </xf>
    <xf numFmtId="0" fontId="11" fillId="6" borderId="78" xfId="0" applyFont="1" applyFill="1" applyBorder="1" applyAlignment="1" applyProtection="1">
      <alignment vertical="center"/>
      <protection/>
    </xf>
    <xf numFmtId="0" fontId="11" fillId="6" borderId="17" xfId="0" applyFont="1" applyFill="1" applyBorder="1" applyAlignment="1" applyProtection="1">
      <alignment vertical="center"/>
      <protection/>
    </xf>
    <xf numFmtId="0" fontId="11" fillId="6" borderId="63" xfId="0" applyFont="1" applyFill="1" applyBorder="1" applyAlignment="1" applyProtection="1">
      <alignment vertical="center"/>
      <protection/>
    </xf>
    <xf numFmtId="0" fontId="11" fillId="5" borderId="11" xfId="0" applyFont="1" applyFill="1" applyBorder="1" applyAlignment="1" applyProtection="1">
      <alignment vertical="center"/>
      <protection/>
    </xf>
    <xf numFmtId="0" fontId="11" fillId="5" borderId="19" xfId="0" applyFont="1" applyFill="1" applyBorder="1" applyAlignment="1" applyProtection="1">
      <alignment vertical="center"/>
      <protection/>
    </xf>
    <xf numFmtId="0" fontId="11" fillId="5" borderId="24" xfId="0" applyFont="1" applyFill="1" applyBorder="1" applyAlignment="1" applyProtection="1">
      <alignment vertical="center"/>
      <protection/>
    </xf>
    <xf numFmtId="0" fontId="7" fillId="2" borderId="4" xfId="0" applyFont="1" applyFill="1" applyBorder="1" applyAlignment="1" applyProtection="1">
      <alignment horizontal="center" vertical="center"/>
      <protection/>
    </xf>
    <xf numFmtId="0" fontId="7" fillId="2" borderId="5" xfId="0" applyFont="1" applyFill="1" applyBorder="1" applyAlignment="1" applyProtection="1">
      <alignment horizontal="center" vertical="center"/>
      <protection/>
    </xf>
    <xf numFmtId="49" fontId="7" fillId="5" borderId="31" xfId="0" applyNumberFormat="1" applyFont="1" applyFill="1" applyBorder="1" applyAlignment="1" applyProtection="1">
      <alignment horizontal="left" vertical="center" wrapText="1"/>
      <protection/>
    </xf>
    <xf numFmtId="49" fontId="7" fillId="5" borderId="54" xfId="0" applyNumberFormat="1" applyFont="1" applyFill="1" applyBorder="1" applyAlignment="1" applyProtection="1">
      <alignment horizontal="left" vertical="center" wrapText="1"/>
      <protection/>
    </xf>
    <xf numFmtId="49" fontId="7" fillId="5" borderId="60" xfId="0" applyNumberFormat="1" applyFont="1" applyFill="1" applyBorder="1" applyAlignment="1" applyProtection="1">
      <alignment horizontal="left" vertical="center" wrapText="1"/>
      <protection/>
    </xf>
    <xf numFmtId="49" fontId="7" fillId="5" borderId="42" xfId="0" applyNumberFormat="1" applyFont="1" applyFill="1" applyBorder="1" applyAlignment="1" applyProtection="1">
      <alignment horizontal="left" vertical="top" wrapText="1"/>
      <protection/>
    </xf>
    <xf numFmtId="49" fontId="7" fillId="5" borderId="55" xfId="0" applyNumberFormat="1" applyFont="1" applyFill="1" applyBorder="1" applyAlignment="1" applyProtection="1">
      <alignment horizontal="left" vertical="top" wrapText="1"/>
      <protection/>
    </xf>
    <xf numFmtId="49" fontId="7" fillId="5" borderId="65" xfId="0" applyNumberFormat="1" applyFont="1" applyFill="1" applyBorder="1" applyAlignment="1" applyProtection="1">
      <alignment horizontal="left" vertical="top" wrapText="1"/>
      <protection/>
    </xf>
    <xf numFmtId="49" fontId="7" fillId="6" borderId="29" xfId="0" applyNumberFormat="1" applyFont="1" applyFill="1" applyBorder="1" applyAlignment="1" applyProtection="1">
      <alignment horizontal="left" vertical="center"/>
      <protection/>
    </xf>
    <xf numFmtId="49" fontId="7" fillId="6" borderId="38" xfId="0" applyNumberFormat="1" applyFont="1" applyFill="1" applyBorder="1" applyAlignment="1" applyProtection="1">
      <alignment horizontal="left" vertical="center"/>
      <protection/>
    </xf>
    <xf numFmtId="49" fontId="7" fillId="6" borderId="51" xfId="0" applyNumberFormat="1" applyFont="1" applyFill="1" applyBorder="1" applyAlignment="1" applyProtection="1">
      <alignment horizontal="left" vertical="center"/>
      <protection/>
    </xf>
    <xf numFmtId="49" fontId="16" fillId="4" borderId="29" xfId="0" applyNumberFormat="1" applyFont="1" applyFill="1" applyBorder="1" applyAlignment="1" applyProtection="1">
      <alignment horizontal="left" vertical="center"/>
      <protection locked="0"/>
    </xf>
    <xf numFmtId="49" fontId="16" fillId="4" borderId="38" xfId="0" applyNumberFormat="1" applyFont="1" applyFill="1" applyBorder="1" applyAlignment="1" applyProtection="1">
      <alignment horizontal="left" vertical="center"/>
      <protection locked="0"/>
    </xf>
    <xf numFmtId="49" fontId="16" fillId="4" borderId="51"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wrapText="1"/>
      <protection locked="0"/>
    </xf>
    <xf numFmtId="0" fontId="16" fillId="4" borderId="29" xfId="0" applyFont="1" applyFill="1" applyBorder="1" applyAlignment="1" applyProtection="1">
      <alignment horizontal="left" vertical="center"/>
      <protection locked="0"/>
    </xf>
    <xf numFmtId="0" fontId="16" fillId="4" borderId="38" xfId="0" applyFont="1" applyFill="1" applyBorder="1" applyAlignment="1" applyProtection="1">
      <alignment horizontal="left" vertical="center"/>
      <protection locked="0"/>
    </xf>
    <xf numFmtId="0" fontId="16" fillId="4" borderId="51"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wrapText="1"/>
      <protection/>
    </xf>
    <xf numFmtId="49" fontId="44" fillId="7" borderId="1" xfId="0" applyNumberFormat="1" applyFont="1" applyFill="1" applyBorder="1" applyAlignment="1" applyProtection="1">
      <alignment horizontal="center" vertical="center"/>
      <protection/>
    </xf>
    <xf numFmtId="49" fontId="44" fillId="7" borderId="2" xfId="0" applyNumberFormat="1" applyFont="1" applyFill="1" applyBorder="1" applyAlignment="1" applyProtection="1">
      <alignment horizontal="center" vertical="center"/>
      <protection/>
    </xf>
    <xf numFmtId="49" fontId="44" fillId="7" borderId="3" xfId="0" applyNumberFormat="1" applyFont="1" applyFill="1" applyBorder="1" applyAlignment="1" applyProtection="1">
      <alignment horizontal="center" vertical="center"/>
      <protection/>
    </xf>
    <xf numFmtId="49" fontId="44" fillId="7" borderId="6" xfId="0" applyNumberFormat="1" applyFont="1" applyFill="1" applyBorder="1" applyAlignment="1" applyProtection="1">
      <alignment horizontal="center" vertical="center"/>
      <protection/>
    </xf>
    <xf numFmtId="49" fontId="44" fillId="7" borderId="7" xfId="0" applyNumberFormat="1" applyFont="1" applyFill="1" applyBorder="1" applyAlignment="1" applyProtection="1">
      <alignment horizontal="center" vertical="center"/>
      <protection/>
    </xf>
    <xf numFmtId="49" fontId="44" fillId="7" borderId="8" xfId="0" applyNumberFormat="1" applyFont="1" applyFill="1" applyBorder="1" applyAlignment="1" applyProtection="1">
      <alignment horizontal="center" vertical="center"/>
      <protection/>
    </xf>
    <xf numFmtId="0" fontId="47" fillId="7" borderId="29" xfId="0" applyFont="1" applyFill="1" applyBorder="1" applyAlignment="1">
      <alignment horizontal="center"/>
    </xf>
    <xf numFmtId="0" fontId="47" fillId="7" borderId="51" xfId="0" applyFont="1" applyFill="1" applyBorder="1" applyAlignment="1">
      <alignment horizontal="center"/>
    </xf>
    <xf numFmtId="0" fontId="16" fillId="8" borderId="29" xfId="0" applyFont="1" applyFill="1" applyBorder="1" applyAlignment="1" applyProtection="1">
      <alignment horizontal="left"/>
      <protection locked="0"/>
    </xf>
    <xf numFmtId="0" fontId="16" fillId="8" borderId="38" xfId="0" applyFont="1" applyFill="1" applyBorder="1" applyAlignment="1" applyProtection="1">
      <alignment horizontal="left"/>
      <protection locked="0"/>
    </xf>
    <xf numFmtId="0" fontId="16" fillId="8" borderId="51" xfId="0" applyFont="1" applyFill="1" applyBorder="1" applyAlignment="1" applyProtection="1">
      <alignment horizontal="left"/>
      <protection locked="0"/>
    </xf>
    <xf numFmtId="0" fontId="7" fillId="5" borderId="42" xfId="0" applyFont="1" applyFill="1" applyBorder="1" applyAlignment="1">
      <alignment horizontal="left"/>
    </xf>
    <xf numFmtId="0" fontId="7" fillId="5" borderId="55" xfId="0" applyFont="1" applyFill="1" applyBorder="1" applyAlignment="1">
      <alignment horizontal="left"/>
    </xf>
    <xf numFmtId="0" fontId="7" fillId="5" borderId="65" xfId="0" applyFont="1" applyFill="1" applyBorder="1" applyAlignment="1">
      <alignment horizontal="left"/>
    </xf>
    <xf numFmtId="4" fontId="16" fillId="8" borderId="46" xfId="0" applyNumberFormat="1" applyFont="1" applyFill="1" applyBorder="1" applyAlignment="1" applyProtection="1">
      <alignment horizontal="center" vertical="center"/>
      <protection locked="0"/>
    </xf>
    <xf numFmtId="4" fontId="16" fillId="8" borderId="13" xfId="0" applyNumberFormat="1" applyFont="1" applyFill="1" applyBorder="1" applyAlignment="1" applyProtection="1">
      <alignment horizontal="center" vertical="center"/>
      <protection locked="0"/>
    </xf>
    <xf numFmtId="4" fontId="16" fillId="8" borderId="71" xfId="0" applyNumberFormat="1" applyFont="1" applyFill="1" applyBorder="1" applyAlignment="1" applyProtection="1">
      <alignment horizontal="center" vertical="center"/>
      <protection locked="0"/>
    </xf>
    <xf numFmtId="4" fontId="16" fillId="8" borderId="23" xfId="0" applyNumberFormat="1" applyFont="1" applyFill="1" applyBorder="1" applyAlignment="1" applyProtection="1">
      <alignment horizontal="center" vertical="center"/>
      <protection locked="0"/>
    </xf>
    <xf numFmtId="0" fontId="7" fillId="5" borderId="26" xfId="0" applyFont="1" applyFill="1" applyBorder="1" applyAlignment="1" applyProtection="1">
      <alignment horizontal="left" vertical="center"/>
      <protection/>
    </xf>
    <xf numFmtId="0" fontId="7" fillId="5" borderId="14" xfId="0" applyFont="1" applyFill="1" applyBorder="1" applyAlignment="1" applyProtection="1">
      <alignment horizontal="left" vertical="center"/>
      <protection/>
    </xf>
    <xf numFmtId="0" fontId="24" fillId="2" borderId="0"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47" fillId="7" borderId="34" xfId="0" applyFont="1" applyFill="1" applyBorder="1" applyAlignment="1" applyProtection="1">
      <alignment horizontal="center" vertical="center"/>
      <protection/>
    </xf>
    <xf numFmtId="0" fontId="47" fillId="7" borderId="39" xfId="0" applyFont="1" applyFill="1" applyBorder="1" applyAlignment="1" applyProtection="1">
      <alignment horizontal="center" vertical="center"/>
      <protection/>
    </xf>
    <xf numFmtId="0" fontId="46" fillId="7" borderId="48" xfId="0" applyFont="1" applyFill="1" applyBorder="1" applyAlignment="1" applyProtection="1">
      <alignment horizontal="center" vertical="center"/>
      <protection/>
    </xf>
    <xf numFmtId="0" fontId="47" fillId="7" borderId="38" xfId="0" applyFont="1" applyFill="1" applyBorder="1" applyAlignment="1" applyProtection="1">
      <alignment horizontal="center" vertical="center"/>
      <protection/>
    </xf>
    <xf numFmtId="0" fontId="47" fillId="7" borderId="52" xfId="0" applyFont="1" applyFill="1" applyBorder="1" applyAlignment="1" applyProtection="1">
      <alignment horizontal="center" vertical="center"/>
      <protection/>
    </xf>
    <xf numFmtId="0" fontId="47" fillId="7" borderId="29" xfId="0" applyFont="1" applyFill="1" applyBorder="1" applyAlignment="1" applyProtection="1">
      <alignment horizontal="center" vertical="center"/>
      <protection/>
    </xf>
    <xf numFmtId="0" fontId="47" fillId="7" borderId="51" xfId="0" applyFont="1" applyFill="1" applyBorder="1" applyAlignment="1" applyProtection="1">
      <alignment horizontal="center" vertical="center"/>
      <protection/>
    </xf>
    <xf numFmtId="0" fontId="47" fillId="7" borderId="79" xfId="0" applyFont="1" applyFill="1" applyBorder="1" applyAlignment="1" applyProtection="1">
      <alignment horizontal="center" vertical="center"/>
      <protection/>
    </xf>
    <xf numFmtId="0" fontId="47" fillId="7" borderId="37" xfId="0" applyFont="1" applyFill="1" applyBorder="1" applyAlignment="1" applyProtection="1">
      <alignment horizontal="center" vertical="center"/>
      <protection/>
    </xf>
    <xf numFmtId="0" fontId="7" fillId="5" borderId="33" xfId="0" applyFont="1" applyFill="1" applyBorder="1" applyAlignment="1" applyProtection="1">
      <alignment horizontal="left" vertical="center"/>
      <protection/>
    </xf>
    <xf numFmtId="0" fontId="7" fillId="5" borderId="40" xfId="0" applyFont="1" applyFill="1" applyBorder="1" applyAlignment="1" applyProtection="1">
      <alignment horizontal="left" vertical="center"/>
      <protection/>
    </xf>
    <xf numFmtId="0" fontId="7" fillId="5" borderId="78" xfId="0" applyFont="1" applyFill="1" applyBorder="1" applyAlignment="1" applyProtection="1">
      <alignment horizontal="left" vertical="center"/>
      <protection/>
    </xf>
    <xf numFmtId="0" fontId="7" fillId="5" borderId="17" xfId="0" applyFont="1" applyFill="1" applyBorder="1" applyAlignment="1" applyProtection="1">
      <alignment horizontal="left" vertical="center"/>
      <protection/>
    </xf>
    <xf numFmtId="4" fontId="16" fillId="8" borderId="79" xfId="0" applyNumberFormat="1" applyFont="1" applyFill="1" applyBorder="1" applyAlignment="1" applyProtection="1">
      <alignment horizontal="center" vertical="center"/>
      <protection locked="0"/>
    </xf>
    <xf numFmtId="4" fontId="16" fillId="8" borderId="37" xfId="0" applyNumberFormat="1" applyFont="1" applyFill="1" applyBorder="1" applyAlignment="1" applyProtection="1">
      <alignment horizontal="center" vertical="center"/>
      <protection locked="0"/>
    </xf>
    <xf numFmtId="4" fontId="16" fillId="8" borderId="64" xfId="0" applyNumberFormat="1" applyFont="1" applyFill="1" applyBorder="1" applyAlignment="1" applyProtection="1">
      <alignment horizontal="center" vertical="center"/>
      <protection locked="0"/>
    </xf>
    <xf numFmtId="4" fontId="16" fillId="8" borderId="50" xfId="0" applyNumberFormat="1" applyFont="1" applyFill="1" applyBorder="1" applyAlignment="1" applyProtection="1">
      <alignment horizontal="center" vertical="center"/>
      <protection locked="0"/>
    </xf>
    <xf numFmtId="4" fontId="7" fillId="8" borderId="42" xfId="0" applyNumberFormat="1" applyFont="1" applyFill="1" applyBorder="1" applyAlignment="1" applyProtection="1">
      <alignment horizontal="left" vertical="center"/>
      <protection locked="0"/>
    </xf>
    <xf numFmtId="4" fontId="7" fillId="8" borderId="55" xfId="0" applyNumberFormat="1" applyFont="1" applyFill="1" applyBorder="1" applyAlignment="1" applyProtection="1">
      <alignment horizontal="left" vertical="center"/>
      <protection locked="0"/>
    </xf>
    <xf numFmtId="4" fontId="7" fillId="8" borderId="50" xfId="0" applyNumberFormat="1" applyFont="1" applyFill="1" applyBorder="1" applyAlignment="1" applyProtection="1">
      <alignment horizontal="left" vertical="center"/>
      <protection locked="0"/>
    </xf>
    <xf numFmtId="4" fontId="16" fillId="8" borderId="80" xfId="0" applyNumberFormat="1" applyFont="1" applyFill="1" applyBorder="1" applyAlignment="1" applyProtection="1">
      <alignment horizontal="left" vertical="center"/>
      <protection locked="0"/>
    </xf>
    <xf numFmtId="4" fontId="16" fillId="8" borderId="0" xfId="0" applyNumberFormat="1" applyFont="1" applyFill="1" applyBorder="1" applyAlignment="1" applyProtection="1">
      <alignment horizontal="left" vertical="center"/>
      <protection locked="0"/>
    </xf>
    <xf numFmtId="4" fontId="16" fillId="8" borderId="46" xfId="0" applyNumberFormat="1" applyFont="1" applyFill="1" applyBorder="1" applyAlignment="1" applyProtection="1">
      <alignment horizontal="left" vertical="center"/>
      <protection locked="0"/>
    </xf>
    <xf numFmtId="4" fontId="16" fillId="8" borderId="54" xfId="0" applyNumberFormat="1" applyFont="1" applyFill="1" applyBorder="1" applyAlignment="1" applyProtection="1">
      <alignment horizontal="left" vertical="center"/>
      <protection locked="0"/>
    </xf>
    <xf numFmtId="10" fontId="16" fillId="8" borderId="71" xfId="0" applyNumberFormat="1" applyFont="1" applyFill="1" applyBorder="1" applyAlignment="1" applyProtection="1">
      <alignment horizontal="left" vertical="center"/>
      <protection locked="0"/>
    </xf>
    <xf numFmtId="10" fontId="16" fillId="8" borderId="21" xfId="0" applyNumberFormat="1" applyFont="1" applyFill="1" applyBorder="1" applyAlignment="1" applyProtection="1">
      <alignment horizontal="left" vertical="center"/>
      <protection locked="0"/>
    </xf>
    <xf numFmtId="10" fontId="16" fillId="8" borderId="62" xfId="0" applyNumberFormat="1" applyFont="1" applyFill="1" applyBorder="1" applyAlignment="1" applyProtection="1">
      <alignment horizontal="left" vertical="center"/>
      <protection locked="0"/>
    </xf>
    <xf numFmtId="4" fontId="16" fillId="8" borderId="71" xfId="0" applyNumberFormat="1" applyFont="1" applyFill="1" applyBorder="1" applyAlignment="1" applyProtection="1">
      <alignment horizontal="left" vertical="center"/>
      <protection locked="0"/>
    </xf>
    <xf numFmtId="4" fontId="16" fillId="8" borderId="21" xfId="0" applyNumberFormat="1" applyFont="1" applyFill="1" applyBorder="1" applyAlignment="1" applyProtection="1">
      <alignment horizontal="left" vertical="center"/>
      <protection locked="0"/>
    </xf>
    <xf numFmtId="4" fontId="16" fillId="8" borderId="23" xfId="0" applyNumberFormat="1" applyFont="1" applyFill="1" applyBorder="1" applyAlignment="1" applyProtection="1">
      <alignment horizontal="left" vertical="center"/>
      <protection locked="0"/>
    </xf>
    <xf numFmtId="4" fontId="7" fillId="8" borderId="46" xfId="0" applyNumberFormat="1" applyFont="1" applyFill="1" applyBorder="1" applyAlignment="1" applyProtection="1">
      <alignment horizontal="left" vertical="center"/>
      <protection locked="0"/>
    </xf>
    <xf numFmtId="4" fontId="7" fillId="8" borderId="54" xfId="0" applyNumberFormat="1" applyFont="1" applyFill="1" applyBorder="1" applyAlignment="1" applyProtection="1">
      <alignment horizontal="left" vertical="center"/>
      <protection locked="0"/>
    </xf>
    <xf numFmtId="4" fontId="7" fillId="8" borderId="13" xfId="0" applyNumberFormat="1" applyFont="1" applyFill="1" applyBorder="1" applyAlignment="1" applyProtection="1">
      <alignment horizontal="left" vertical="center"/>
      <protection locked="0"/>
    </xf>
    <xf numFmtId="10" fontId="16" fillId="8" borderId="46" xfId="0" applyNumberFormat="1" applyFont="1" applyFill="1" applyBorder="1" applyAlignment="1" applyProtection="1">
      <alignment horizontal="left" vertical="center"/>
      <protection locked="0"/>
    </xf>
    <xf numFmtId="10" fontId="16" fillId="8" borderId="54" xfId="0" applyNumberFormat="1" applyFont="1" applyFill="1" applyBorder="1" applyAlignment="1" applyProtection="1">
      <alignment horizontal="left" vertical="center"/>
      <protection locked="0"/>
    </xf>
    <xf numFmtId="10" fontId="16" fillId="8" borderId="60" xfId="0" applyNumberFormat="1" applyFont="1" applyFill="1" applyBorder="1" applyAlignment="1" applyProtection="1">
      <alignment horizontal="left" vertical="center"/>
      <protection locked="0"/>
    </xf>
    <xf numFmtId="0" fontId="7" fillId="5" borderId="42" xfId="0" applyFont="1" applyFill="1" applyBorder="1" applyAlignment="1" applyProtection="1">
      <alignment horizontal="left" vertical="center" wrapText="1"/>
      <protection/>
    </xf>
    <xf numFmtId="0" fontId="7" fillId="5" borderId="55" xfId="0" applyFont="1" applyFill="1" applyBorder="1" applyAlignment="1" applyProtection="1">
      <alignment horizontal="left" vertical="center" wrapText="1"/>
      <protection/>
    </xf>
    <xf numFmtId="0" fontId="7" fillId="5" borderId="50" xfId="0" applyFont="1" applyFill="1" applyBorder="1" applyAlignment="1" applyProtection="1">
      <alignment horizontal="left" vertical="center" wrapText="1"/>
      <protection/>
    </xf>
    <xf numFmtId="0" fontId="47" fillId="7" borderId="48" xfId="0" applyFont="1" applyFill="1" applyBorder="1" applyAlignment="1" applyProtection="1">
      <alignment horizontal="center" vertical="center" wrapText="1"/>
      <protection/>
    </xf>
    <xf numFmtId="0" fontId="47" fillId="7" borderId="38" xfId="0" applyFont="1" applyFill="1" applyBorder="1" applyAlignment="1" applyProtection="1">
      <alignment horizontal="center" vertical="center" wrapText="1"/>
      <protection/>
    </xf>
    <xf numFmtId="0" fontId="47" fillId="7" borderId="52" xfId="0" applyFont="1" applyFill="1" applyBorder="1" applyAlignment="1" applyProtection="1">
      <alignment horizontal="center" vertical="center" wrapText="1"/>
      <protection/>
    </xf>
    <xf numFmtId="0" fontId="47" fillId="7" borderId="5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12" fillId="7" borderId="34" xfId="0" applyFont="1" applyFill="1" applyBorder="1" applyAlignment="1" applyProtection="1">
      <alignment horizontal="center" vertical="center"/>
      <protection/>
    </xf>
    <xf numFmtId="0" fontId="12" fillId="7" borderId="39" xfId="0" applyFont="1" applyFill="1" applyBorder="1" applyAlignment="1" applyProtection="1">
      <alignment horizontal="center" vertical="center"/>
      <protection/>
    </xf>
    <xf numFmtId="0" fontId="0" fillId="7" borderId="39" xfId="0" applyFont="1" applyFill="1" applyBorder="1" applyAlignment="1" applyProtection="1">
      <alignment horizontal="center" vertical="center"/>
      <protection/>
    </xf>
    <xf numFmtId="4" fontId="16" fillId="8" borderId="79" xfId="0" applyNumberFormat="1" applyFont="1" applyFill="1" applyBorder="1" applyAlignment="1" applyProtection="1">
      <alignment horizontal="left" vertical="center"/>
      <protection locked="0"/>
    </xf>
    <xf numFmtId="4" fontId="16" fillId="8" borderId="2" xfId="0" applyNumberFormat="1" applyFont="1" applyFill="1" applyBorder="1" applyAlignment="1" applyProtection="1">
      <alignment horizontal="left" vertical="center"/>
      <protection locked="0"/>
    </xf>
    <xf numFmtId="49" fontId="16" fillId="8" borderId="42" xfId="0" applyNumberFormat="1" applyFont="1" applyFill="1" applyBorder="1" applyAlignment="1" applyProtection="1">
      <alignment horizontal="center" vertical="top" wrapText="1"/>
      <protection locked="0"/>
    </xf>
    <xf numFmtId="49" fontId="16" fillId="8" borderId="55" xfId="0" applyNumberFormat="1" applyFont="1" applyFill="1" applyBorder="1" applyAlignment="1" applyProtection="1">
      <alignment horizontal="center" vertical="top" wrapText="1"/>
      <protection locked="0"/>
    </xf>
    <xf numFmtId="49" fontId="16" fillId="8" borderId="50" xfId="0" applyNumberFormat="1" applyFont="1" applyFill="1" applyBorder="1" applyAlignment="1" applyProtection="1">
      <alignment horizontal="center" vertical="top" wrapText="1"/>
      <protection locked="0"/>
    </xf>
    <xf numFmtId="49" fontId="16" fillId="8" borderId="22" xfId="0" applyNumberFormat="1" applyFont="1" applyFill="1" applyBorder="1" applyAlignment="1" applyProtection="1">
      <alignment horizontal="left" vertical="top" wrapText="1"/>
      <protection locked="0"/>
    </xf>
    <xf numFmtId="49" fontId="16" fillId="8" borderId="14" xfId="0" applyNumberFormat="1" applyFont="1" applyFill="1" applyBorder="1" applyAlignment="1" applyProtection="1">
      <alignment horizontal="left" vertical="top" wrapText="1"/>
      <protection locked="0"/>
    </xf>
    <xf numFmtId="49" fontId="4" fillId="8" borderId="28" xfId="0" applyNumberFormat="1" applyFont="1" applyFill="1" applyBorder="1" applyAlignment="1" applyProtection="1">
      <alignment horizontal="left" vertical="top" wrapText="1"/>
      <protection locked="0"/>
    </xf>
    <xf numFmtId="49" fontId="4" fillId="8" borderId="22"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vertical="top"/>
      <protection locked="0"/>
    </xf>
    <xf numFmtId="0" fontId="2" fillId="3" borderId="0" xfId="0" applyFont="1" applyFill="1" applyBorder="1" applyAlignment="1" applyProtection="1">
      <alignment vertical="top"/>
      <protection locked="0"/>
    </xf>
    <xf numFmtId="0" fontId="7" fillId="7" borderId="11" xfId="0" applyFont="1" applyFill="1" applyBorder="1" applyAlignment="1" applyProtection="1">
      <alignment horizontal="center" vertical="center"/>
      <protection/>
    </xf>
    <xf numFmtId="0" fontId="7" fillId="7" borderId="26" xfId="0" applyFont="1" applyFill="1" applyBorder="1" applyAlignment="1" applyProtection="1">
      <alignment horizontal="center" vertical="center"/>
      <protection/>
    </xf>
    <xf numFmtId="0" fontId="33" fillId="2" borderId="0" xfId="0" applyFont="1" applyFill="1" applyBorder="1" applyAlignment="1" applyProtection="1">
      <alignment vertical="center" wrapText="1"/>
      <protection/>
    </xf>
    <xf numFmtId="49" fontId="4" fillId="8" borderId="26" xfId="0" applyNumberFormat="1" applyFont="1" applyFill="1" applyBorder="1" applyAlignment="1" applyProtection="1">
      <alignment horizontal="left" vertical="top" wrapText="1"/>
      <protection locked="0"/>
    </xf>
    <xf numFmtId="49" fontId="4" fillId="8" borderId="14" xfId="0" applyNumberFormat="1" applyFont="1" applyFill="1" applyBorder="1" applyAlignment="1" applyProtection="1">
      <alignment horizontal="left" vertical="top" wrapText="1"/>
      <protection locked="0"/>
    </xf>
    <xf numFmtId="4" fontId="16" fillId="8" borderId="54" xfId="0" applyNumberFormat="1" applyFont="1" applyFill="1" applyBorder="1" applyAlignment="1" applyProtection="1">
      <alignment horizontal="center" vertical="center"/>
      <protection locked="0"/>
    </xf>
    <xf numFmtId="4" fontId="16" fillId="8" borderId="60" xfId="0" applyNumberFormat="1" applyFont="1" applyFill="1" applyBorder="1" applyAlignment="1" applyProtection="1">
      <alignment horizontal="center" vertical="center"/>
      <protection locked="0"/>
    </xf>
    <xf numFmtId="0" fontId="44" fillId="7" borderId="81" xfId="0" applyFont="1" applyFill="1" applyBorder="1" applyAlignment="1" applyProtection="1">
      <alignment horizontal="center" vertical="center"/>
      <protection/>
    </xf>
    <xf numFmtId="0" fontId="48" fillId="7" borderId="53" xfId="0" applyFont="1" applyFill="1" applyBorder="1" applyAlignment="1" applyProtection="1">
      <alignment horizontal="center" vertical="center"/>
      <protection/>
    </xf>
    <xf numFmtId="49" fontId="16" fillId="8" borderId="11" xfId="0" applyNumberFormat="1" applyFont="1" applyFill="1" applyBorder="1" applyAlignment="1" applyProtection="1">
      <alignment horizontal="left" vertical="top" wrapText="1"/>
      <protection locked="0"/>
    </xf>
    <xf numFmtId="49" fontId="16" fillId="8" borderId="19" xfId="0" applyNumberFormat="1" applyFont="1" applyFill="1" applyBorder="1" applyAlignment="1" applyProtection="1">
      <alignment horizontal="left" vertical="top" wrapText="1"/>
      <protection locked="0"/>
    </xf>
    <xf numFmtId="49" fontId="16" fillId="8" borderId="26" xfId="0" applyNumberFormat="1" applyFont="1" applyFill="1" applyBorder="1" applyAlignment="1" applyProtection="1">
      <alignment horizontal="left" vertical="top" wrapText="1"/>
      <protection locked="0"/>
    </xf>
    <xf numFmtId="0" fontId="44" fillId="7" borderId="48" xfId="0" applyFont="1" applyFill="1" applyBorder="1" applyAlignment="1" applyProtection="1">
      <alignment horizontal="center" vertical="center"/>
      <protection/>
    </xf>
    <xf numFmtId="0" fontId="44" fillId="7" borderId="38" xfId="0" applyFont="1" applyFill="1" applyBorder="1" applyAlignment="1" applyProtection="1">
      <alignment horizontal="center" vertical="center"/>
      <protection/>
    </xf>
    <xf numFmtId="0" fontId="44" fillId="7" borderId="51" xfId="0" applyFont="1" applyFill="1" applyBorder="1" applyAlignment="1" applyProtection="1">
      <alignment horizontal="center" vertical="center"/>
      <protection/>
    </xf>
    <xf numFmtId="4" fontId="16" fillId="8" borderId="21" xfId="0" applyNumberFormat="1" applyFont="1" applyFill="1" applyBorder="1" applyAlignment="1" applyProtection="1">
      <alignment horizontal="center" vertical="center"/>
      <protection locked="0"/>
    </xf>
    <xf numFmtId="4" fontId="16" fillId="8" borderId="62" xfId="0" applyNumberFormat="1" applyFont="1" applyFill="1" applyBorder="1" applyAlignment="1" applyProtection="1">
      <alignment horizontal="center" vertical="center"/>
      <protection locked="0"/>
    </xf>
    <xf numFmtId="49" fontId="16" fillId="8" borderId="40" xfId="0" applyNumberFormat="1" applyFont="1" applyFill="1" applyBorder="1" applyAlignment="1" applyProtection="1">
      <alignment horizontal="left" vertical="top" wrapText="1"/>
      <protection locked="0"/>
    </xf>
    <xf numFmtId="49" fontId="16" fillId="8" borderId="71" xfId="0" applyNumberFormat="1" applyFont="1" applyFill="1" applyBorder="1" applyAlignment="1" applyProtection="1">
      <alignment horizontal="left" vertical="center" wrapText="1"/>
      <protection locked="0"/>
    </xf>
    <xf numFmtId="49" fontId="16" fillId="8" borderId="23" xfId="0" applyNumberFormat="1" applyFont="1" applyFill="1" applyBorder="1" applyAlignment="1" applyProtection="1">
      <alignment horizontal="left" vertical="center" wrapText="1"/>
      <protection locked="0"/>
    </xf>
    <xf numFmtId="49" fontId="16" fillId="8" borderId="64" xfId="0" applyNumberFormat="1" applyFont="1" applyFill="1" applyBorder="1" applyAlignment="1" applyProtection="1">
      <alignment horizontal="left" vertical="center" wrapText="1"/>
      <protection locked="0"/>
    </xf>
    <xf numFmtId="49" fontId="16" fillId="8" borderId="50" xfId="0" applyNumberFormat="1" applyFont="1" applyFill="1" applyBorder="1" applyAlignment="1" applyProtection="1">
      <alignment horizontal="left" vertical="center" wrapText="1"/>
      <protection locked="0"/>
    </xf>
    <xf numFmtId="49" fontId="16" fillId="8" borderId="46" xfId="0" applyNumberFormat="1" applyFont="1" applyFill="1" applyBorder="1" applyAlignment="1" applyProtection="1">
      <alignment horizontal="left" vertical="center" wrapText="1"/>
      <protection locked="0"/>
    </xf>
    <xf numFmtId="49" fontId="16" fillId="8" borderId="13" xfId="0" applyNumberFormat="1" applyFont="1" applyFill="1" applyBorder="1" applyAlignment="1" applyProtection="1">
      <alignment horizontal="left" vertical="center" wrapText="1"/>
      <protection locked="0"/>
    </xf>
    <xf numFmtId="0" fontId="32" fillId="3" borderId="0" xfId="0" applyFont="1" applyFill="1" applyBorder="1" applyAlignment="1" applyProtection="1">
      <alignment vertical="top"/>
      <protection/>
    </xf>
    <xf numFmtId="0" fontId="44" fillId="7" borderId="19" xfId="0" applyFont="1" applyFill="1" applyBorder="1" applyAlignment="1" applyProtection="1">
      <alignment horizontal="center" vertical="center"/>
      <protection/>
    </xf>
    <xf numFmtId="0" fontId="44" fillId="7" borderId="22" xfId="0" applyFont="1" applyFill="1" applyBorder="1" applyAlignment="1" applyProtection="1">
      <alignment horizontal="center" vertical="center"/>
      <protection/>
    </xf>
    <xf numFmtId="0" fontId="5" fillId="2" borderId="0" xfId="0" applyFont="1" applyFill="1" applyBorder="1" applyAlignment="1" applyProtection="1">
      <alignment vertical="center" wrapText="1"/>
      <protection/>
    </xf>
    <xf numFmtId="0" fontId="12" fillId="7" borderId="1" xfId="0" applyFont="1" applyFill="1" applyBorder="1" applyAlignment="1" applyProtection="1">
      <alignment horizontal="center" vertical="center"/>
      <protection/>
    </xf>
    <xf numFmtId="0" fontId="12" fillId="7" borderId="6" xfId="0" applyFont="1" applyFill="1" applyBorder="1" applyAlignment="1" applyProtection="1">
      <alignment horizontal="center" vertical="center"/>
      <protection/>
    </xf>
    <xf numFmtId="0" fontId="44" fillId="7" borderId="53" xfId="0" applyFont="1" applyFill="1" applyBorder="1" applyAlignment="1" applyProtection="1">
      <alignment horizontal="center" vertical="center" wrapText="1"/>
      <protection/>
    </xf>
    <xf numFmtId="0" fontId="44" fillId="7" borderId="82" xfId="0" applyFont="1" applyFill="1" applyBorder="1" applyAlignment="1" applyProtection="1">
      <alignment horizontal="center" vertical="center" wrapText="1"/>
      <protection/>
    </xf>
    <xf numFmtId="0" fontId="4" fillId="8" borderId="33" xfId="0" applyNumberFormat="1" applyFont="1" applyFill="1" applyBorder="1" applyAlignment="1" applyProtection="1">
      <alignment horizontal="left" vertical="top" wrapText="1"/>
      <protection locked="0"/>
    </xf>
    <xf numFmtId="0" fontId="4" fillId="8" borderId="40" xfId="0" applyNumberFormat="1" applyFont="1" applyFill="1" applyBorder="1" applyAlignment="1" applyProtection="1">
      <alignment horizontal="left" vertical="top" wrapText="1"/>
      <protection locked="0"/>
    </xf>
    <xf numFmtId="0" fontId="44" fillId="7" borderId="36" xfId="0" applyFont="1" applyFill="1" applyBorder="1" applyAlignment="1" applyProtection="1">
      <alignment horizontal="center" vertical="center" wrapText="1"/>
      <protection/>
    </xf>
    <xf numFmtId="0" fontId="44" fillId="7" borderId="58" xfId="0" applyFont="1" applyFill="1" applyBorder="1" applyAlignment="1" applyProtection="1">
      <alignment horizontal="center" vertical="center" wrapText="1"/>
      <protection/>
    </xf>
    <xf numFmtId="0" fontId="44" fillId="7" borderId="79" xfId="0" applyFont="1" applyFill="1" applyBorder="1" applyAlignment="1" applyProtection="1">
      <alignment horizontal="center" vertical="center" wrapText="1"/>
      <protection/>
    </xf>
    <xf numFmtId="0" fontId="44" fillId="7" borderId="37" xfId="0" applyFont="1" applyFill="1" applyBorder="1" applyAlignment="1" applyProtection="1">
      <alignment horizontal="center" vertical="center" wrapText="1"/>
      <protection/>
    </xf>
    <xf numFmtId="0" fontId="44" fillId="7" borderId="83" xfId="0" applyFont="1" applyFill="1" applyBorder="1" applyAlignment="1" applyProtection="1">
      <alignment horizontal="center" vertical="center" wrapText="1"/>
      <protection/>
    </xf>
    <xf numFmtId="0" fontId="44" fillId="7" borderId="77" xfId="0" applyFont="1" applyFill="1" applyBorder="1" applyAlignment="1" applyProtection="1">
      <alignment horizontal="center" vertical="center" wrapText="1"/>
      <protection/>
    </xf>
    <xf numFmtId="0" fontId="33" fillId="2" borderId="0" xfId="0" applyFont="1" applyFill="1" applyBorder="1" applyAlignment="1" applyProtection="1">
      <alignment horizontal="left" vertical="center" wrapText="1"/>
      <protection/>
    </xf>
    <xf numFmtId="4" fontId="16" fillId="8" borderId="55" xfId="0" applyNumberFormat="1" applyFont="1" applyFill="1" applyBorder="1" applyAlignment="1" applyProtection="1">
      <alignment horizontal="center" vertical="center"/>
      <protection locked="0"/>
    </xf>
    <xf numFmtId="4" fontId="16" fillId="8" borderId="65" xfId="0" applyNumberFormat="1"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1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44" fillId="7" borderId="11" xfId="0" applyFont="1" applyFill="1" applyBorder="1" applyAlignment="1" applyProtection="1">
      <alignment horizontal="center" vertical="center"/>
      <protection/>
    </xf>
    <xf numFmtId="0" fontId="44" fillId="7" borderId="28" xfId="0" applyFont="1" applyFill="1" applyBorder="1" applyAlignment="1" applyProtection="1">
      <alignment horizontal="center" vertical="center"/>
      <protection/>
    </xf>
    <xf numFmtId="0" fontId="33" fillId="2" borderId="0" xfId="0" applyFont="1" applyFill="1" applyBorder="1" applyAlignment="1" applyProtection="1">
      <alignment vertical="center" wrapText="1"/>
      <protection locked="0"/>
    </xf>
    <xf numFmtId="0" fontId="37" fillId="2" borderId="0"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49" fontId="16" fillId="8" borderId="28" xfId="0" applyNumberFormat="1" applyFont="1" applyFill="1" applyBorder="1" applyAlignment="1" applyProtection="1">
      <alignment horizontal="left" vertical="top" wrapText="1"/>
      <protection locked="0"/>
    </xf>
    <xf numFmtId="4" fontId="16" fillId="8" borderId="22" xfId="0" applyNumberFormat="1" applyFont="1" applyFill="1" applyBorder="1" applyAlignment="1" applyProtection="1">
      <alignment horizontal="left" vertical="center"/>
      <protection locked="0"/>
    </xf>
    <xf numFmtId="49" fontId="16" fillId="8" borderId="64" xfId="0" applyNumberFormat="1" applyFont="1" applyFill="1" applyBorder="1" applyAlignment="1" applyProtection="1">
      <alignment horizontal="center" vertical="center"/>
      <protection locked="0"/>
    </xf>
    <xf numFmtId="49" fontId="16" fillId="8" borderId="55" xfId="0" applyNumberFormat="1" applyFont="1" applyFill="1" applyBorder="1" applyAlignment="1" applyProtection="1">
      <alignment horizontal="center" vertical="center"/>
      <protection locked="0"/>
    </xf>
    <xf numFmtId="49" fontId="16" fillId="8" borderId="65" xfId="0" applyNumberFormat="1" applyFont="1" applyFill="1" applyBorder="1" applyAlignment="1" applyProtection="1">
      <alignment horizontal="center" vertical="center"/>
      <protection locked="0"/>
    </xf>
    <xf numFmtId="4" fontId="16" fillId="8" borderId="14" xfId="0" applyNumberFormat="1" applyFont="1" applyFill="1" applyBorder="1" applyAlignment="1" applyProtection="1">
      <alignment horizontal="left" vertical="center"/>
      <protection locked="0"/>
    </xf>
    <xf numFmtId="49" fontId="16" fillId="8" borderId="61" xfId="0" applyNumberFormat="1" applyFont="1" applyFill="1" applyBorder="1" applyAlignment="1" applyProtection="1">
      <alignment horizontal="center" vertical="center"/>
      <protection locked="0"/>
    </xf>
    <xf numFmtId="49" fontId="16" fillId="8" borderId="84" xfId="0" applyNumberFormat="1" applyFont="1" applyFill="1" applyBorder="1" applyAlignment="1" applyProtection="1">
      <alignment horizontal="center" vertical="center"/>
      <protection locked="0"/>
    </xf>
    <xf numFmtId="49" fontId="16" fillId="8" borderId="59" xfId="0" applyNumberFormat="1" applyFont="1" applyFill="1" applyBorder="1" applyAlignment="1" applyProtection="1">
      <alignment horizontal="center" vertical="center"/>
      <protection locked="0"/>
    </xf>
    <xf numFmtId="4" fontId="16" fillId="8" borderId="19" xfId="0" applyNumberFormat="1" applyFont="1" applyFill="1" applyBorder="1" applyAlignment="1" applyProtection="1">
      <alignment horizontal="left" vertical="center"/>
      <protection locked="0"/>
    </xf>
    <xf numFmtId="0" fontId="44" fillId="7" borderId="53" xfId="0" applyFont="1" applyFill="1" applyBorder="1" applyAlignment="1" applyProtection="1">
      <alignment horizontal="center" vertical="center"/>
      <protection/>
    </xf>
    <xf numFmtId="0" fontId="44" fillId="7" borderId="39" xfId="0" applyFont="1" applyFill="1" applyBorder="1" applyAlignment="1" applyProtection="1">
      <alignment horizontal="center" vertical="center" wrapText="1"/>
      <protection/>
    </xf>
    <xf numFmtId="0" fontId="16" fillId="2" borderId="0" xfId="0" applyFont="1" applyFill="1" applyBorder="1" applyAlignment="1" applyProtection="1">
      <alignment vertical="center" wrapText="1"/>
      <protection/>
    </xf>
    <xf numFmtId="0" fontId="44" fillId="7" borderId="47" xfId="0" applyFont="1" applyFill="1" applyBorder="1" applyAlignment="1" applyProtection="1">
      <alignment horizontal="center" vertical="center" wrapText="1"/>
      <protection/>
    </xf>
    <xf numFmtId="49" fontId="5" fillId="8" borderId="64" xfId="0" applyNumberFormat="1" applyFont="1" applyFill="1" applyBorder="1" applyAlignment="1" applyProtection="1">
      <alignment horizontal="center" vertical="center"/>
      <protection locked="0"/>
    </xf>
    <xf numFmtId="49" fontId="5" fillId="8" borderId="55" xfId="0" applyNumberFormat="1" applyFont="1" applyFill="1" applyBorder="1" applyAlignment="1" applyProtection="1">
      <alignment horizontal="center" vertical="center"/>
      <protection locked="0"/>
    </xf>
    <xf numFmtId="49" fontId="5" fillId="8" borderId="65" xfId="0" applyNumberFormat="1" applyFont="1" applyFill="1" applyBorder="1" applyAlignment="1" applyProtection="1">
      <alignment horizontal="center" vertical="center"/>
      <protection locked="0"/>
    </xf>
    <xf numFmtId="49" fontId="5" fillId="8" borderId="61" xfId="0" applyNumberFormat="1" applyFont="1" applyFill="1" applyBorder="1" applyAlignment="1" applyProtection="1">
      <alignment horizontal="center" vertical="center"/>
      <protection locked="0"/>
    </xf>
    <xf numFmtId="49" fontId="5" fillId="8" borderId="84" xfId="0" applyNumberFormat="1" applyFont="1" applyFill="1" applyBorder="1" applyAlignment="1" applyProtection="1">
      <alignment horizontal="center" vertical="center"/>
      <protection locked="0"/>
    </xf>
    <xf numFmtId="49" fontId="5" fillId="8" borderId="59" xfId="0" applyNumberFormat="1" applyFont="1" applyFill="1" applyBorder="1" applyAlignment="1" applyProtection="1">
      <alignment horizontal="center" vertical="center"/>
      <protection locked="0"/>
    </xf>
    <xf numFmtId="49" fontId="5" fillId="8" borderId="71" xfId="0" applyNumberFormat="1" applyFont="1" applyFill="1" applyBorder="1" applyAlignment="1" applyProtection="1">
      <alignment horizontal="center" vertical="center"/>
      <protection locked="0"/>
    </xf>
    <xf numFmtId="49" fontId="5" fillId="8" borderId="21" xfId="0" applyNumberFormat="1" applyFont="1" applyFill="1" applyBorder="1" applyAlignment="1" applyProtection="1">
      <alignment horizontal="center" vertical="center"/>
      <protection locked="0"/>
    </xf>
    <xf numFmtId="49" fontId="5" fillId="8" borderId="62" xfId="0" applyNumberFormat="1" applyFont="1" applyFill="1" applyBorder="1" applyAlignment="1" applyProtection="1">
      <alignment horizontal="center" vertical="center"/>
      <protection locked="0"/>
    </xf>
    <xf numFmtId="0" fontId="37" fillId="2" borderId="0" xfId="0" applyFont="1" applyFill="1" applyBorder="1" applyAlignment="1" applyProtection="1">
      <alignment vertical="center" wrapText="1"/>
      <protection/>
    </xf>
    <xf numFmtId="49" fontId="5" fillId="2" borderId="0" xfId="0" applyNumberFormat="1" applyFont="1" applyFill="1" applyBorder="1" applyAlignment="1" applyProtection="1">
      <alignment horizontal="center" vertical="center"/>
      <protection locked="0"/>
    </xf>
    <xf numFmtId="49" fontId="16" fillId="8" borderId="71" xfId="0" applyNumberFormat="1" applyFont="1" applyFill="1" applyBorder="1" applyAlignment="1" applyProtection="1">
      <alignment horizontal="left" vertical="top" wrapText="1"/>
      <protection locked="0"/>
    </xf>
    <xf numFmtId="49" fontId="16" fillId="8" borderId="23" xfId="0" applyNumberFormat="1" applyFont="1" applyFill="1" applyBorder="1" applyAlignment="1" applyProtection="1">
      <alignment horizontal="left" vertical="top" wrapText="1"/>
      <protection locked="0"/>
    </xf>
    <xf numFmtId="49" fontId="16" fillId="8" borderId="46" xfId="0" applyNumberFormat="1" applyFont="1" applyFill="1" applyBorder="1" applyAlignment="1" applyProtection="1">
      <alignment horizontal="left" vertical="top" wrapText="1"/>
      <protection locked="0"/>
    </xf>
    <xf numFmtId="49" fontId="16" fillId="8" borderId="13" xfId="0" applyNumberFormat="1" applyFont="1" applyFill="1" applyBorder="1" applyAlignment="1" applyProtection="1">
      <alignment horizontal="left" vertical="top" wrapText="1"/>
      <protection locked="0"/>
    </xf>
    <xf numFmtId="49" fontId="16" fillId="8" borderId="54" xfId="0" applyNumberFormat="1" applyFont="1" applyFill="1" applyBorder="1" applyAlignment="1" applyProtection="1">
      <alignment horizontal="left" vertical="top" wrapText="1"/>
      <protection locked="0"/>
    </xf>
    <xf numFmtId="49" fontId="16" fillId="8" borderId="84" xfId="0" applyNumberFormat="1" applyFont="1" applyFill="1" applyBorder="1" applyAlignment="1" applyProtection="1">
      <alignment horizontal="left" vertical="top" wrapText="1"/>
      <protection locked="0"/>
    </xf>
    <xf numFmtId="49" fontId="16" fillId="8" borderId="30" xfId="0" applyNumberFormat="1" applyFont="1" applyFill="1" applyBorder="1" applyAlignment="1" applyProtection="1">
      <alignment horizontal="left" vertical="top" wrapText="1"/>
      <protection locked="0"/>
    </xf>
    <xf numFmtId="49" fontId="16" fillId="8" borderId="42" xfId="0" applyNumberFormat="1" applyFont="1" applyFill="1" applyBorder="1" applyAlignment="1" applyProtection="1">
      <alignment horizontal="left" vertical="top" wrapText="1"/>
      <protection locked="0"/>
    </xf>
    <xf numFmtId="49" fontId="16" fillId="8" borderId="55" xfId="0" applyNumberFormat="1" applyFont="1" applyFill="1" applyBorder="1" applyAlignment="1" applyProtection="1">
      <alignment horizontal="left" vertical="top" wrapText="1"/>
      <protection locked="0"/>
    </xf>
    <xf numFmtId="49" fontId="16" fillId="8" borderId="50"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center" wrapText="1"/>
      <protection/>
    </xf>
    <xf numFmtId="49" fontId="7" fillId="8" borderId="29" xfId="0" applyNumberFormat="1" applyFont="1" applyFill="1" applyBorder="1" applyAlignment="1" applyProtection="1">
      <alignment horizontal="center" vertical="center" wrapText="1"/>
      <protection locked="0"/>
    </xf>
    <xf numFmtId="49" fontId="7" fillId="8" borderId="51" xfId="0" applyNumberFormat="1" applyFont="1" applyFill="1" applyBorder="1" applyAlignment="1" applyProtection="1">
      <alignment horizontal="center" vertical="center" wrapText="1"/>
      <protection locked="0"/>
    </xf>
    <xf numFmtId="0" fontId="44" fillId="7" borderId="3" xfId="0" applyFont="1" applyFill="1" applyBorder="1" applyAlignment="1" applyProtection="1">
      <alignment horizontal="center" vertical="center" wrapText="1"/>
      <protection/>
    </xf>
    <xf numFmtId="0" fontId="44" fillId="7" borderId="8" xfId="0" applyFont="1" applyFill="1" applyBorder="1" applyAlignment="1" applyProtection="1">
      <alignment horizontal="center" vertical="center" wrapText="1"/>
      <protection/>
    </xf>
    <xf numFmtId="49" fontId="16" fillId="8" borderId="64" xfId="0" applyNumberFormat="1" applyFont="1" applyFill="1" applyBorder="1" applyAlignment="1" applyProtection="1">
      <alignment horizontal="left" vertical="top" wrapText="1"/>
      <protection locked="0"/>
    </xf>
    <xf numFmtId="0" fontId="44" fillId="7" borderId="81" xfId="0" applyFont="1" applyFill="1" applyBorder="1" applyAlignment="1" applyProtection="1">
      <alignment horizontal="center" vertical="center" wrapText="1"/>
      <protection/>
    </xf>
    <xf numFmtId="0" fontId="44" fillId="7" borderId="75" xfId="0" applyFont="1" applyFill="1" applyBorder="1" applyAlignment="1" applyProtection="1">
      <alignment horizontal="center" vertical="center" wrapText="1"/>
      <protection/>
    </xf>
    <xf numFmtId="49" fontId="16" fillId="8" borderId="62" xfId="0" applyNumberFormat="1" applyFont="1" applyFill="1" applyBorder="1" applyAlignment="1" applyProtection="1">
      <alignment horizontal="left" vertical="top" wrapText="1"/>
      <protection locked="0"/>
    </xf>
    <xf numFmtId="49" fontId="16" fillId="8" borderId="60" xfId="0" applyNumberFormat="1" applyFont="1" applyFill="1" applyBorder="1" applyAlignment="1" applyProtection="1">
      <alignment horizontal="left" vertical="top" wrapText="1"/>
      <protection locked="0"/>
    </xf>
    <xf numFmtId="0" fontId="44" fillId="7" borderId="29" xfId="0" applyFont="1" applyFill="1" applyBorder="1" applyAlignment="1" applyProtection="1">
      <alignment horizontal="center" vertical="center"/>
      <protection/>
    </xf>
    <xf numFmtId="0" fontId="44" fillId="7" borderId="52" xfId="0" applyFont="1" applyFill="1" applyBorder="1" applyAlignment="1" applyProtection="1">
      <alignment horizontal="center" vertical="center"/>
      <protection/>
    </xf>
    <xf numFmtId="49" fontId="16" fillId="8" borderId="65" xfId="0" applyNumberFormat="1" applyFont="1" applyFill="1" applyBorder="1" applyAlignment="1" applyProtection="1">
      <alignment horizontal="left" vertical="top" wrapText="1"/>
      <protection locked="0"/>
    </xf>
    <xf numFmtId="0" fontId="7" fillId="8" borderId="11" xfId="0" applyFont="1" applyFill="1" applyBorder="1" applyAlignment="1" applyProtection="1">
      <alignment vertical="center"/>
      <protection locked="0"/>
    </xf>
    <xf numFmtId="0" fontId="7" fillId="8" borderId="19" xfId="0" applyFont="1" applyFill="1" applyBorder="1" applyAlignment="1" applyProtection="1">
      <alignment vertical="center"/>
      <protection locked="0"/>
    </xf>
    <xf numFmtId="0" fontId="7" fillId="8" borderId="26" xfId="0" applyFont="1" applyFill="1" applyBorder="1" applyAlignment="1" applyProtection="1">
      <alignment vertical="center"/>
      <protection locked="0"/>
    </xf>
    <xf numFmtId="0" fontId="7" fillId="8" borderId="14" xfId="0" applyFont="1" applyFill="1" applyBorder="1" applyAlignment="1" applyProtection="1">
      <alignment vertical="center"/>
      <protection locked="0"/>
    </xf>
    <xf numFmtId="0" fontId="7" fillId="8" borderId="28" xfId="0" applyFont="1" applyFill="1" applyBorder="1" applyAlignment="1" applyProtection="1">
      <alignment vertical="center"/>
      <protection locked="0"/>
    </xf>
    <xf numFmtId="0" fontId="7" fillId="8" borderId="22" xfId="0" applyFont="1" applyFill="1" applyBorder="1" applyAlignment="1" applyProtection="1">
      <alignment vertical="center"/>
      <protection locked="0"/>
    </xf>
    <xf numFmtId="0" fontId="7" fillId="2" borderId="5" xfId="0" applyFont="1" applyFill="1" applyBorder="1" applyAlignment="1" applyProtection="1">
      <alignment vertical="center" wrapText="1"/>
      <protection/>
    </xf>
    <xf numFmtId="0" fontId="44" fillId="7" borderId="29" xfId="0" applyFont="1" applyFill="1" applyBorder="1" applyAlignment="1" applyProtection="1">
      <alignment horizontal="center" wrapText="1"/>
      <protection/>
    </xf>
    <xf numFmtId="0" fontId="49" fillId="7" borderId="38" xfId="0" applyFont="1" applyFill="1" applyBorder="1" applyAlignment="1" applyProtection="1">
      <alignment horizontal="center" wrapText="1"/>
      <protection/>
    </xf>
    <xf numFmtId="0" fontId="49" fillId="7" borderId="51" xfId="0" applyFont="1" applyFill="1" applyBorder="1" applyAlignment="1" applyProtection="1">
      <alignment horizontal="center" wrapText="1"/>
      <protection/>
    </xf>
    <xf numFmtId="0" fontId="7" fillId="5" borderId="31" xfId="0" applyFont="1" applyFill="1" applyBorder="1" applyAlignment="1" applyProtection="1">
      <alignment wrapText="1"/>
      <protection/>
    </xf>
    <xf numFmtId="0" fontId="7" fillId="5" borderId="54" xfId="0" applyFont="1" applyFill="1" applyBorder="1" applyAlignment="1" applyProtection="1">
      <alignment wrapText="1"/>
      <protection/>
    </xf>
    <xf numFmtId="0" fontId="7" fillId="5" borderId="60" xfId="0" applyFont="1" applyFill="1" applyBorder="1" applyAlignment="1" applyProtection="1">
      <alignment wrapText="1"/>
      <protection/>
    </xf>
    <xf numFmtId="0" fontId="7" fillId="5" borderId="20" xfId="0" applyFont="1" applyFill="1" applyBorder="1" applyAlignment="1" applyProtection="1">
      <alignment wrapText="1"/>
      <protection/>
    </xf>
    <xf numFmtId="0" fontId="7" fillId="5" borderId="21" xfId="0" applyFont="1" applyFill="1" applyBorder="1" applyAlignment="1" applyProtection="1">
      <alignment wrapText="1"/>
      <protection/>
    </xf>
    <xf numFmtId="0" fontId="7" fillId="5" borderId="62" xfId="0" applyFont="1" applyFill="1" applyBorder="1" applyAlignment="1" applyProtection="1">
      <alignment wrapText="1"/>
      <protection/>
    </xf>
    <xf numFmtId="0" fontId="7" fillId="6" borderId="42" xfId="0" applyFont="1" applyFill="1" applyBorder="1" applyAlignment="1" applyProtection="1">
      <alignment wrapText="1"/>
      <protection/>
    </xf>
    <xf numFmtId="0" fontId="7" fillId="6" borderId="55" xfId="0" applyFont="1" applyFill="1" applyBorder="1" applyAlignment="1" applyProtection="1">
      <alignment wrapText="1"/>
      <protection/>
    </xf>
    <xf numFmtId="0" fontId="7" fillId="6" borderId="65" xfId="0" applyFont="1" applyFill="1" applyBorder="1" applyAlignment="1" applyProtection="1">
      <alignment wrapText="1"/>
      <protection/>
    </xf>
    <xf numFmtId="0" fontId="7" fillId="6" borderId="42" xfId="0" applyFont="1" applyFill="1" applyBorder="1" applyAlignment="1" applyProtection="1">
      <alignment horizontal="left" vertical="center"/>
      <protection/>
    </xf>
    <xf numFmtId="0" fontId="7" fillId="6" borderId="55" xfId="0" applyFont="1" applyFill="1" applyBorder="1" applyAlignment="1" applyProtection="1">
      <alignment horizontal="left" vertical="center"/>
      <protection/>
    </xf>
    <xf numFmtId="0" fontId="7" fillId="6" borderId="65" xfId="0" applyFont="1" applyFill="1" applyBorder="1" applyAlignment="1" applyProtection="1">
      <alignment horizontal="left" vertical="center"/>
      <protection/>
    </xf>
    <xf numFmtId="49" fontId="11" fillId="5" borderId="29" xfId="0" applyNumberFormat="1" applyFont="1" applyFill="1" applyBorder="1" applyAlignment="1" applyProtection="1">
      <alignment horizontal="left" vertical="center" wrapText="1"/>
      <protection/>
    </xf>
    <xf numFmtId="49" fontId="11" fillId="5" borderId="38" xfId="0" applyNumberFormat="1" applyFont="1" applyFill="1" applyBorder="1" applyAlignment="1" applyProtection="1">
      <alignment horizontal="left" vertical="center" wrapText="1"/>
      <protection/>
    </xf>
    <xf numFmtId="49" fontId="11" fillId="5" borderId="51" xfId="0" applyNumberFormat="1" applyFont="1" applyFill="1" applyBorder="1" applyAlignment="1" applyProtection="1">
      <alignment horizontal="left" vertical="center" wrapText="1"/>
      <protection/>
    </xf>
    <xf numFmtId="49" fontId="11" fillId="5" borderId="29" xfId="0" applyNumberFormat="1" applyFont="1" applyFill="1" applyBorder="1" applyAlignment="1" applyProtection="1">
      <alignment horizontal="left" vertical="center"/>
      <protection/>
    </xf>
    <xf numFmtId="49" fontId="11" fillId="5" borderId="38" xfId="0" applyNumberFormat="1" applyFont="1" applyFill="1" applyBorder="1" applyAlignment="1" applyProtection="1">
      <alignment horizontal="left" vertical="center"/>
      <protection/>
    </xf>
    <xf numFmtId="49" fontId="11" fillId="5" borderId="51" xfId="0" applyNumberFormat="1" applyFont="1" applyFill="1" applyBorder="1" applyAlignment="1" applyProtection="1">
      <alignment horizontal="left" vertical="center"/>
      <protection/>
    </xf>
    <xf numFmtId="0" fontId="16" fillId="8" borderId="46" xfId="0" applyFont="1" applyFill="1" applyBorder="1" applyAlignment="1" applyProtection="1">
      <alignment horizontal="center" vertical="center"/>
      <protection locked="0"/>
    </xf>
    <xf numFmtId="0" fontId="16" fillId="8" borderId="54" xfId="0" applyFont="1" applyFill="1" applyBorder="1" applyAlignment="1" applyProtection="1">
      <alignment horizontal="center" vertical="center"/>
      <protection locked="0"/>
    </xf>
    <xf numFmtId="0" fontId="16" fillId="8" borderId="13" xfId="0" applyFont="1" applyFill="1" applyBorder="1" applyAlignment="1" applyProtection="1">
      <alignment horizontal="center" vertical="center"/>
      <protection locked="0"/>
    </xf>
    <xf numFmtId="0" fontId="16" fillId="8" borderId="31" xfId="0" applyFont="1" applyFill="1" applyBorder="1" applyAlignment="1" applyProtection="1">
      <alignment horizontal="left" vertical="center"/>
      <protection locked="0"/>
    </xf>
    <xf numFmtId="0" fontId="16" fillId="8" borderId="54" xfId="0" applyFont="1" applyFill="1" applyBorder="1" applyAlignment="1" applyProtection="1">
      <alignment horizontal="left" vertical="center"/>
      <protection locked="0"/>
    </xf>
    <xf numFmtId="0" fontId="16" fillId="8" borderId="13" xfId="0" applyFont="1" applyFill="1" applyBorder="1" applyAlignment="1" applyProtection="1">
      <alignment horizontal="left" vertical="center"/>
      <protection locked="0"/>
    </xf>
    <xf numFmtId="0" fontId="44" fillId="7" borderId="29" xfId="0" applyFont="1" applyFill="1" applyBorder="1" applyAlignment="1" applyProtection="1">
      <alignment horizontal="center" vertical="center" wrapText="1"/>
      <protection/>
    </xf>
    <xf numFmtId="0" fontId="44" fillId="7" borderId="38" xfId="0" applyFont="1" applyFill="1" applyBorder="1" applyAlignment="1" applyProtection="1">
      <alignment horizontal="center" vertical="center" wrapText="1"/>
      <protection/>
    </xf>
    <xf numFmtId="0" fontId="44" fillId="7" borderId="52" xfId="0" applyFont="1" applyFill="1" applyBorder="1" applyAlignment="1" applyProtection="1">
      <alignment horizontal="center" vertical="center" wrapText="1"/>
      <protection/>
    </xf>
    <xf numFmtId="0" fontId="44" fillId="7" borderId="48" xfId="0" applyFont="1" applyFill="1" applyBorder="1" applyAlignment="1" applyProtection="1">
      <alignment horizontal="center" vertical="center" wrapText="1"/>
      <protection/>
    </xf>
    <xf numFmtId="0" fontId="16" fillId="8" borderId="79" xfId="0" applyFont="1" applyFill="1" applyBorder="1" applyAlignment="1" applyProtection="1">
      <alignment horizontal="center" vertical="center"/>
      <protection locked="0"/>
    </xf>
    <xf numFmtId="0" fontId="16" fillId="8" borderId="2" xfId="0" applyFont="1" applyFill="1" applyBorder="1" applyAlignment="1" applyProtection="1">
      <alignment horizontal="center" vertical="center"/>
      <protection locked="0"/>
    </xf>
    <xf numFmtId="0" fontId="16" fillId="8" borderId="37" xfId="0" applyFont="1" applyFill="1" applyBorder="1" applyAlignment="1" applyProtection="1">
      <alignment horizontal="center" vertical="center"/>
      <protection locked="0"/>
    </xf>
    <xf numFmtId="0" fontId="38" fillId="2" borderId="0"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center" wrapText="1"/>
      <protection/>
    </xf>
    <xf numFmtId="0" fontId="16" fillId="8" borderId="64" xfId="0" applyFont="1" applyFill="1" applyBorder="1" applyAlignment="1" applyProtection="1">
      <alignment horizontal="center" vertical="center"/>
      <protection locked="0"/>
    </xf>
    <xf numFmtId="0" fontId="16" fillId="8" borderId="55" xfId="0" applyFont="1" applyFill="1" applyBorder="1" applyAlignment="1" applyProtection="1">
      <alignment horizontal="center" vertical="center"/>
      <protection locked="0"/>
    </xf>
    <xf numFmtId="0" fontId="16" fillId="8" borderId="50" xfId="0" applyFont="1" applyFill="1" applyBorder="1" applyAlignment="1" applyProtection="1">
      <alignment horizontal="center" vertical="center"/>
      <protection locked="0"/>
    </xf>
    <xf numFmtId="4" fontId="16" fillId="8" borderId="85" xfId="0" applyNumberFormat="1" applyFont="1" applyFill="1" applyBorder="1" applyAlignment="1" applyProtection="1">
      <alignment horizontal="right" vertical="center"/>
      <protection locked="0"/>
    </xf>
    <xf numFmtId="4" fontId="16" fillId="8" borderId="59" xfId="0" applyNumberFormat="1" applyFont="1" applyFill="1" applyBorder="1" applyAlignment="1" applyProtection="1">
      <alignment horizontal="right" vertical="center"/>
      <protection locked="0"/>
    </xf>
    <xf numFmtId="0" fontId="12" fillId="6" borderId="29" xfId="0" applyFont="1" applyFill="1" applyBorder="1" applyAlignment="1" applyProtection="1">
      <alignment horizontal="left" vertical="center"/>
      <protection/>
    </xf>
    <xf numFmtId="0" fontId="12" fillId="6" borderId="38" xfId="0" applyFont="1" applyFill="1" applyBorder="1" applyAlignment="1" applyProtection="1">
      <alignment horizontal="left" vertical="center"/>
      <protection/>
    </xf>
    <xf numFmtId="0" fontId="12" fillId="6" borderId="51" xfId="0" applyFont="1" applyFill="1" applyBorder="1" applyAlignment="1" applyProtection="1">
      <alignment horizontal="left" vertical="center"/>
      <protection/>
    </xf>
    <xf numFmtId="0" fontId="12" fillId="2" borderId="0" xfId="0" applyFont="1" applyFill="1" applyBorder="1" applyAlignment="1" applyProtection="1">
      <alignment horizontal="left" vertical="center" wrapText="1"/>
      <protection/>
    </xf>
    <xf numFmtId="49" fontId="11" fillId="8" borderId="29" xfId="0" applyNumberFormat="1" applyFont="1" applyFill="1" applyBorder="1" applyAlignment="1" applyProtection="1">
      <alignment horizontal="left" vertical="center" wrapText="1"/>
      <protection locked="0"/>
    </xf>
    <xf numFmtId="49" fontId="11" fillId="8" borderId="38" xfId="0" applyNumberFormat="1" applyFont="1" applyFill="1" applyBorder="1" applyAlignment="1" applyProtection="1">
      <alignment horizontal="left" vertical="center" wrapText="1"/>
      <protection locked="0"/>
    </xf>
    <xf numFmtId="49" fontId="11" fillId="8" borderId="51" xfId="0" applyNumberFormat="1" applyFont="1" applyFill="1" applyBorder="1" applyAlignment="1" applyProtection="1">
      <alignment horizontal="left" vertical="center" wrapText="1"/>
      <protection locked="0"/>
    </xf>
    <xf numFmtId="0" fontId="16" fillId="8" borderId="42" xfId="0" applyFont="1" applyFill="1" applyBorder="1" applyAlignment="1" applyProtection="1">
      <alignment horizontal="left" vertical="center"/>
      <protection locked="0"/>
    </xf>
    <xf numFmtId="0" fontId="16" fillId="8" borderId="55" xfId="0" applyFont="1" applyFill="1" applyBorder="1" applyAlignment="1" applyProtection="1">
      <alignment horizontal="left" vertical="center"/>
      <protection locked="0"/>
    </xf>
    <xf numFmtId="0" fontId="16" fillId="8" borderId="5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xf>
    <xf numFmtId="0" fontId="16" fillId="8" borderId="20" xfId="0" applyFont="1" applyFill="1" applyBorder="1" applyAlignment="1" applyProtection="1">
      <alignment horizontal="left" vertical="center"/>
      <protection locked="0"/>
    </xf>
    <xf numFmtId="0" fontId="16" fillId="8" borderId="21" xfId="0" applyFont="1" applyFill="1" applyBorder="1" applyAlignment="1" applyProtection="1">
      <alignment horizontal="left" vertical="center"/>
      <protection locked="0"/>
    </xf>
    <xf numFmtId="0" fontId="16" fillId="8" borderId="23" xfId="0" applyFont="1" applyFill="1" applyBorder="1" applyAlignment="1" applyProtection="1">
      <alignment horizontal="left" vertical="center"/>
      <protection locked="0"/>
    </xf>
    <xf numFmtId="0" fontId="7" fillId="5" borderId="61" xfId="0" applyFont="1" applyFill="1" applyBorder="1" applyAlignment="1" applyProtection="1">
      <alignment horizontal="left" vertical="center" wrapText="1"/>
      <protection/>
    </xf>
    <xf numFmtId="0" fontId="7" fillId="5" borderId="84" xfId="0" applyFont="1" applyFill="1" applyBorder="1" applyAlignment="1" applyProtection="1">
      <alignment horizontal="left" vertical="center" wrapText="1"/>
      <protection/>
    </xf>
    <xf numFmtId="0" fontId="7" fillId="5" borderId="30" xfId="0" applyFont="1" applyFill="1" applyBorder="1" applyAlignment="1" applyProtection="1">
      <alignment horizontal="left" vertical="center" wrapText="1"/>
      <protection/>
    </xf>
    <xf numFmtId="0" fontId="7" fillId="5" borderId="46" xfId="0" applyFont="1" applyFill="1" applyBorder="1" applyAlignment="1" applyProtection="1">
      <alignment horizontal="left" vertical="center" wrapText="1"/>
      <protection/>
    </xf>
    <xf numFmtId="0" fontId="7" fillId="5" borderId="54" xfId="0" applyFont="1" applyFill="1" applyBorder="1" applyAlignment="1" applyProtection="1">
      <alignment horizontal="left" vertical="center" wrapText="1"/>
      <protection/>
    </xf>
    <xf numFmtId="0" fontId="7" fillId="5" borderId="13" xfId="0" applyFont="1" applyFill="1" applyBorder="1" applyAlignment="1" applyProtection="1">
      <alignment horizontal="left" vertical="center" wrapText="1"/>
      <protection/>
    </xf>
    <xf numFmtId="0" fontId="7" fillId="5" borderId="46" xfId="0" applyFont="1" applyFill="1" applyBorder="1" applyAlignment="1" applyProtection="1">
      <alignment horizontal="center" vertical="center" wrapText="1"/>
      <protection/>
    </xf>
    <xf numFmtId="0" fontId="7" fillId="5" borderId="54" xfId="0" applyFont="1" applyFill="1" applyBorder="1" applyAlignment="1" applyProtection="1">
      <alignment horizontal="center" vertical="center" wrapText="1"/>
      <protection/>
    </xf>
    <xf numFmtId="0" fontId="7" fillId="6" borderId="64" xfId="0" applyFont="1" applyFill="1" applyBorder="1" applyAlignment="1" applyProtection="1">
      <alignment horizontal="center" vertical="center" wrapText="1"/>
      <protection/>
    </xf>
    <xf numFmtId="0" fontId="7" fillId="6" borderId="55" xfId="0" applyFont="1" applyFill="1" applyBorder="1" applyAlignment="1" applyProtection="1">
      <alignment horizontal="center" vertical="center" wrapText="1"/>
      <protection/>
    </xf>
    <xf numFmtId="0" fontId="7" fillId="6" borderId="50" xfId="0" applyFont="1" applyFill="1" applyBorder="1" applyAlignment="1" applyProtection="1">
      <alignment horizontal="center" vertical="center" wrapText="1"/>
      <protection/>
    </xf>
    <xf numFmtId="0" fontId="9" fillId="2" borderId="7" xfId="0" applyNumberFormat="1" applyFont="1" applyFill="1" applyBorder="1" applyAlignment="1" applyProtection="1">
      <alignment horizontal="center" vertical="top" wrapText="1"/>
      <protection/>
    </xf>
    <xf numFmtId="0" fontId="9" fillId="2" borderId="8" xfId="0" applyNumberFormat="1" applyFont="1" applyFill="1" applyBorder="1" applyAlignment="1" applyProtection="1">
      <alignment horizontal="center" vertical="top" wrapText="1"/>
      <protection/>
    </xf>
    <xf numFmtId="0" fontId="7" fillId="6" borderId="48" xfId="0" applyFont="1" applyFill="1" applyBorder="1" applyAlignment="1" applyProtection="1">
      <alignment horizontal="left" vertical="center" wrapText="1"/>
      <protection/>
    </xf>
    <xf numFmtId="0" fontId="7" fillId="6" borderId="38" xfId="0" applyFont="1" applyFill="1" applyBorder="1" applyAlignment="1" applyProtection="1">
      <alignment horizontal="left" vertical="center" wrapText="1"/>
      <protection/>
    </xf>
    <xf numFmtId="0" fontId="7" fillId="6" borderId="51" xfId="0" applyFont="1" applyFill="1" applyBorder="1" applyAlignment="1" applyProtection="1">
      <alignment horizontal="left" vertical="center" wrapText="1"/>
      <protection/>
    </xf>
    <xf numFmtId="0" fontId="7" fillId="6" borderId="46" xfId="0" applyFont="1" applyFill="1" applyBorder="1" applyAlignment="1" applyProtection="1">
      <alignment horizontal="center" vertical="center" wrapText="1"/>
      <protection/>
    </xf>
    <xf numFmtId="0" fontId="7" fillId="6" borderId="54" xfId="0" applyFont="1" applyFill="1" applyBorder="1" applyAlignment="1" applyProtection="1">
      <alignment horizontal="center" vertical="center" wrapText="1"/>
      <protection/>
    </xf>
    <xf numFmtId="0" fontId="7" fillId="6" borderId="13" xfId="0" applyFont="1" applyFill="1" applyBorder="1" applyAlignment="1" applyProtection="1">
      <alignment horizontal="center" vertical="center" wrapText="1"/>
      <protection/>
    </xf>
    <xf numFmtId="0" fontId="7" fillId="5" borderId="48" xfId="0" applyFont="1" applyFill="1" applyBorder="1" applyAlignment="1" applyProtection="1">
      <alignment horizontal="left" vertical="center" wrapText="1"/>
      <protection/>
    </xf>
    <xf numFmtId="0" fontId="7" fillId="5" borderId="38" xfId="0" applyFont="1" applyFill="1" applyBorder="1" applyAlignment="1" applyProtection="1">
      <alignment horizontal="left" vertical="center" wrapText="1"/>
      <protection/>
    </xf>
    <xf numFmtId="0" fontId="7" fillId="5" borderId="51" xfId="0" applyFont="1" applyFill="1" applyBorder="1" applyAlignment="1" applyProtection="1">
      <alignment horizontal="left" vertical="center" wrapText="1"/>
      <protection/>
    </xf>
    <xf numFmtId="0" fontId="1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horizontal="left" vertical="top" wrapText="1"/>
      <protection/>
    </xf>
    <xf numFmtId="0" fontId="12" fillId="2" borderId="2" xfId="0" applyNumberFormat="1" applyFont="1" applyFill="1" applyBorder="1" applyAlignment="1" applyProtection="1">
      <alignment horizontal="left" vertical="top" wrapText="1"/>
      <protection/>
    </xf>
    <xf numFmtId="0" fontId="12" fillId="2" borderId="3" xfId="0" applyNumberFormat="1" applyFont="1" applyFill="1" applyBorder="1" applyAlignment="1" applyProtection="1">
      <alignment horizontal="left" vertical="top" wrapText="1"/>
      <protection/>
    </xf>
    <xf numFmtId="0" fontId="12" fillId="2" borderId="5" xfId="0" applyNumberFormat="1" applyFont="1" applyFill="1" applyBorder="1" applyAlignment="1" applyProtection="1">
      <alignment horizontal="left" vertical="top" wrapText="1"/>
      <protection/>
    </xf>
    <xf numFmtId="0" fontId="16" fillId="8" borderId="1" xfId="0" applyNumberFormat="1" applyFont="1" applyFill="1" applyBorder="1" applyAlignment="1" applyProtection="1">
      <alignment horizontal="left" vertical="top" wrapText="1"/>
      <protection locked="0"/>
    </xf>
    <xf numFmtId="0" fontId="16" fillId="8" borderId="2" xfId="0" applyNumberFormat="1" applyFont="1" applyFill="1" applyBorder="1" applyAlignment="1" applyProtection="1">
      <alignment horizontal="left" vertical="top" wrapText="1"/>
      <protection locked="0"/>
    </xf>
    <xf numFmtId="0" fontId="16" fillId="8" borderId="3" xfId="0" applyNumberFormat="1" applyFont="1" applyFill="1" applyBorder="1" applyAlignment="1" applyProtection="1">
      <alignment horizontal="left" vertical="top" wrapText="1"/>
      <protection locked="0"/>
    </xf>
    <xf numFmtId="0" fontId="16" fillId="8" borderId="4" xfId="0" applyNumberFormat="1" applyFont="1" applyFill="1" applyBorder="1" applyAlignment="1" applyProtection="1">
      <alignment horizontal="left" vertical="top" wrapText="1"/>
      <protection locked="0"/>
    </xf>
    <xf numFmtId="0" fontId="16" fillId="8" borderId="0" xfId="0" applyNumberFormat="1" applyFont="1" applyFill="1" applyBorder="1" applyAlignment="1" applyProtection="1">
      <alignment horizontal="left" vertical="top" wrapText="1"/>
      <protection locked="0"/>
    </xf>
    <xf numFmtId="0" fontId="16" fillId="8" borderId="5" xfId="0" applyNumberFormat="1" applyFont="1" applyFill="1" applyBorder="1" applyAlignment="1" applyProtection="1">
      <alignment horizontal="left" vertical="top" wrapText="1"/>
      <protection locked="0"/>
    </xf>
    <xf numFmtId="0" fontId="16" fillId="8" borderId="6" xfId="0" applyNumberFormat="1" applyFont="1" applyFill="1" applyBorder="1" applyAlignment="1" applyProtection="1">
      <alignment horizontal="left" vertical="top" wrapText="1"/>
      <protection locked="0"/>
    </xf>
    <xf numFmtId="0" fontId="16" fillId="8" borderId="7" xfId="0" applyNumberFormat="1" applyFont="1" applyFill="1" applyBorder="1" applyAlignment="1" applyProtection="1">
      <alignment horizontal="left" vertical="top" wrapText="1"/>
      <protection locked="0"/>
    </xf>
    <xf numFmtId="0" fontId="16" fillId="8" borderId="8" xfId="0" applyNumberFormat="1" applyFont="1" applyFill="1" applyBorder="1" applyAlignment="1" applyProtection="1">
      <alignment horizontal="left" vertical="top" wrapText="1"/>
      <protection locked="0"/>
    </xf>
    <xf numFmtId="0" fontId="24" fillId="2" borderId="0" xfId="0" applyFont="1" applyFill="1" applyBorder="1" applyAlignment="1" applyProtection="1">
      <alignment vertical="top"/>
      <protection/>
    </xf>
    <xf numFmtId="0" fontId="20" fillId="2" borderId="0" xfId="0" applyFont="1" applyFill="1" applyBorder="1" applyAlignment="1" applyProtection="1">
      <alignment vertical="top"/>
      <protection/>
    </xf>
    <xf numFmtId="0" fontId="7" fillId="12" borderId="31" xfId="0" applyFont="1" applyFill="1" applyBorder="1" applyAlignment="1" applyProtection="1">
      <alignment horizontal="left" vertical="center"/>
      <protection/>
    </xf>
    <xf numFmtId="0" fontId="7" fillId="12" borderId="13" xfId="0" applyFont="1" applyFill="1" applyBorder="1" applyAlignment="1" applyProtection="1">
      <alignment horizontal="left" vertical="center"/>
      <protection/>
    </xf>
    <xf numFmtId="0" fontId="33" fillId="2" borderId="0" xfId="0" applyFont="1" applyFill="1" applyBorder="1" applyAlignment="1" applyProtection="1">
      <alignment horizontal="left" wrapText="1"/>
      <protection/>
    </xf>
    <xf numFmtId="0" fontId="7" fillId="12" borderId="42" xfId="0" applyFont="1" applyFill="1" applyBorder="1" applyAlignment="1" applyProtection="1">
      <alignment horizontal="left" vertical="center" wrapText="1"/>
      <protection/>
    </xf>
    <xf numFmtId="0" fontId="0" fillId="0" borderId="50" xfId="0" applyBorder="1" applyAlignment="1">
      <alignment wrapText="1"/>
    </xf>
    <xf numFmtId="0" fontId="12" fillId="2" borderId="0" xfId="0" applyNumberFormat="1" applyFont="1" applyFill="1" applyBorder="1" applyAlignment="1" applyProtection="1">
      <alignment horizontal="left" vertical="center" wrapText="1"/>
      <protection/>
    </xf>
    <xf numFmtId="0" fontId="12" fillId="2" borderId="0" xfId="0" applyNumberFormat="1" applyFont="1" applyFill="1" applyBorder="1" applyAlignment="1" applyProtection="1">
      <alignment horizontal="center" vertical="center" wrapText="1"/>
      <protection/>
    </xf>
    <xf numFmtId="0" fontId="12" fillId="2" borderId="5" xfId="0" applyNumberFormat="1" applyFont="1" applyFill="1" applyBorder="1" applyAlignment="1" applyProtection="1">
      <alignment horizontal="center" vertical="center" wrapText="1"/>
      <protection/>
    </xf>
    <xf numFmtId="0" fontId="45" fillId="13" borderId="29" xfId="0" applyFont="1" applyFill="1" applyBorder="1" applyAlignment="1" applyProtection="1">
      <alignment horizontal="center" vertical="center"/>
      <protection/>
    </xf>
    <xf numFmtId="0" fontId="45" fillId="13" borderId="52" xfId="0" applyFont="1" applyFill="1" applyBorder="1" applyAlignment="1" applyProtection="1">
      <alignment horizontal="center" vertical="center"/>
      <protection/>
    </xf>
    <xf numFmtId="0" fontId="7" fillId="12" borderId="20" xfId="0" applyFont="1" applyFill="1" applyBorder="1" applyAlignment="1" applyProtection="1">
      <alignment horizontal="left" vertical="center"/>
      <protection/>
    </xf>
    <xf numFmtId="0" fontId="7" fillId="12" borderId="23" xfId="0" applyFont="1" applyFill="1" applyBorder="1" applyAlignment="1" applyProtection="1">
      <alignment horizontal="left" vertical="center"/>
      <protection/>
    </xf>
    <xf numFmtId="0" fontId="7" fillId="2" borderId="5" xfId="0" applyFont="1" applyFill="1" applyBorder="1" applyAlignment="1" applyProtection="1">
      <alignment horizontal="left" wrapText="1"/>
      <protection/>
    </xf>
    <xf numFmtId="0" fontId="5" fillId="3" borderId="0" xfId="0" applyNumberFormat="1" applyFont="1" applyFill="1" applyBorder="1" applyAlignment="1" applyProtection="1">
      <alignment horizontal="right" vertical="center"/>
      <protection/>
    </xf>
    <xf numFmtId="0" fontId="5" fillId="3" borderId="0" xfId="0" applyNumberFormat="1" applyFont="1" applyFill="1" applyBorder="1" applyAlignment="1" applyProtection="1">
      <alignment vertical="center"/>
      <protection/>
    </xf>
    <xf numFmtId="0" fontId="7" fillId="8" borderId="29" xfId="0" applyFont="1" applyFill="1" applyBorder="1" applyAlignment="1" applyProtection="1">
      <alignment horizontal="left" wrapText="1"/>
      <protection locked="0"/>
    </xf>
    <xf numFmtId="0" fontId="7" fillId="8" borderId="38" xfId="0" applyFont="1" applyFill="1" applyBorder="1" applyAlignment="1" applyProtection="1">
      <alignment horizontal="left" wrapText="1"/>
      <protection locked="0"/>
    </xf>
    <xf numFmtId="0" fontId="7" fillId="8" borderId="51" xfId="0" applyFont="1" applyFill="1" applyBorder="1" applyAlignment="1" applyProtection="1">
      <alignment horizontal="left" wrapText="1"/>
      <protection locked="0"/>
    </xf>
    <xf numFmtId="49" fontId="16" fillId="5" borderId="71" xfId="0" applyNumberFormat="1" applyFont="1" applyFill="1" applyBorder="1" applyAlignment="1" applyProtection="1">
      <alignment horizontal="left" vertical="top" wrapText="1"/>
      <protection/>
    </xf>
    <xf numFmtId="49" fontId="16" fillId="5" borderId="23" xfId="0" applyNumberFormat="1" applyFont="1" applyFill="1" applyBorder="1" applyAlignment="1" applyProtection="1">
      <alignment horizontal="left" vertical="top" wrapText="1"/>
      <protection/>
    </xf>
    <xf numFmtId="49" fontId="12" fillId="2" borderId="0" xfId="0" applyNumberFormat="1" applyFont="1" applyFill="1" applyBorder="1" applyAlignment="1" applyProtection="1">
      <alignment horizontal="left" vertical="top" wrapText="1"/>
      <protection/>
    </xf>
    <xf numFmtId="49" fontId="7" fillId="5" borderId="64" xfId="0" applyNumberFormat="1" applyFont="1" applyFill="1" applyBorder="1" applyAlignment="1" applyProtection="1">
      <alignment horizontal="left" vertical="top" wrapText="1"/>
      <protection/>
    </xf>
    <xf numFmtId="49" fontId="7" fillId="5" borderId="50" xfId="0" applyNumberFormat="1" applyFont="1" applyFill="1" applyBorder="1" applyAlignment="1" applyProtection="1">
      <alignment horizontal="left" vertical="top" wrapText="1"/>
      <protection/>
    </xf>
    <xf numFmtId="49" fontId="7" fillId="5" borderId="46" xfId="0" applyNumberFormat="1" applyFont="1" applyFill="1" applyBorder="1" applyAlignment="1" applyProtection="1">
      <alignment horizontal="center" vertical="top" wrapText="1"/>
      <protection/>
    </xf>
    <xf numFmtId="49" fontId="7" fillId="5" borderId="54" xfId="0" applyNumberFormat="1" applyFont="1" applyFill="1" applyBorder="1" applyAlignment="1" applyProtection="1">
      <alignment horizontal="center" vertical="top" wrapText="1"/>
      <protection/>
    </xf>
    <xf numFmtId="0" fontId="16" fillId="8" borderId="1" xfId="0" applyFont="1" applyFill="1" applyBorder="1" applyAlignment="1" applyProtection="1">
      <alignment horizontal="left" vertical="center" wrapText="1"/>
      <protection locked="0"/>
    </xf>
    <xf numFmtId="0" fontId="16" fillId="8" borderId="2" xfId="0" applyFont="1" applyFill="1" applyBorder="1" applyAlignment="1" applyProtection="1">
      <alignment horizontal="left" vertical="center" wrapText="1"/>
      <protection locked="0"/>
    </xf>
    <xf numFmtId="0" fontId="16" fillId="8" borderId="3" xfId="0" applyFont="1" applyFill="1" applyBorder="1" applyAlignment="1" applyProtection="1">
      <alignment horizontal="left" vertical="center" wrapText="1"/>
      <protection locked="0"/>
    </xf>
    <xf numFmtId="0" fontId="16" fillId="8" borderId="4" xfId="0" applyFont="1" applyFill="1" applyBorder="1" applyAlignment="1" applyProtection="1">
      <alignment horizontal="left" vertical="center" wrapText="1"/>
      <protection locked="0"/>
    </xf>
    <xf numFmtId="0" fontId="16" fillId="8" borderId="0" xfId="0" applyFont="1" applyFill="1" applyBorder="1" applyAlignment="1" applyProtection="1">
      <alignment horizontal="left" vertical="center" wrapText="1"/>
      <protection locked="0"/>
    </xf>
    <xf numFmtId="0" fontId="16" fillId="8" borderId="5" xfId="0" applyFont="1" applyFill="1" applyBorder="1" applyAlignment="1" applyProtection="1">
      <alignment horizontal="left" vertical="center" wrapText="1"/>
      <protection locked="0"/>
    </xf>
    <xf numFmtId="0" fontId="16" fillId="8" borderId="6" xfId="0" applyFont="1" applyFill="1" applyBorder="1" applyAlignment="1" applyProtection="1">
      <alignment horizontal="left" vertical="center" wrapText="1"/>
      <protection locked="0"/>
    </xf>
    <xf numFmtId="0" fontId="16" fillId="8" borderId="7" xfId="0" applyFont="1" applyFill="1" applyBorder="1" applyAlignment="1" applyProtection="1">
      <alignment horizontal="left" vertical="center" wrapText="1"/>
      <protection locked="0"/>
    </xf>
    <xf numFmtId="0" fontId="16" fillId="8" borderId="8" xfId="0" applyFont="1" applyFill="1" applyBorder="1" applyAlignment="1" applyProtection="1">
      <alignment horizontal="left" vertical="center" wrapText="1"/>
      <protection locked="0"/>
    </xf>
    <xf numFmtId="49" fontId="16" fillId="5" borderId="46" xfId="0" applyNumberFormat="1" applyFont="1" applyFill="1" applyBorder="1" applyAlignment="1" applyProtection="1">
      <alignment horizontal="left" vertical="top" wrapText="1"/>
      <protection/>
    </xf>
    <xf numFmtId="49" fontId="16" fillId="5" borderId="13" xfId="0" applyNumberFormat="1" applyFont="1" applyFill="1" applyBorder="1" applyAlignment="1" applyProtection="1">
      <alignment horizontal="left" vertical="top" wrapText="1"/>
      <protection/>
    </xf>
    <xf numFmtId="49" fontId="7" fillId="5" borderId="46" xfId="0" applyNumberFormat="1" applyFont="1" applyFill="1" applyBorder="1" applyAlignment="1" applyProtection="1">
      <alignment horizontal="left" vertical="top" wrapText="1"/>
      <protection/>
    </xf>
    <xf numFmtId="49" fontId="7" fillId="5" borderId="13" xfId="0" applyNumberFormat="1" applyFont="1" applyFill="1" applyBorder="1" applyAlignment="1" applyProtection="1">
      <alignment horizontal="left" vertical="top" wrapText="1"/>
      <protection/>
    </xf>
    <xf numFmtId="49" fontId="7" fillId="5" borderId="54" xfId="0" applyNumberFormat="1" applyFont="1" applyFill="1" applyBorder="1" applyAlignment="1" applyProtection="1">
      <alignment horizontal="left" vertical="top" wrapText="1"/>
      <protection/>
    </xf>
    <xf numFmtId="0" fontId="16" fillId="12" borderId="86" xfId="0" applyFont="1" applyFill="1" applyBorder="1" applyAlignment="1" applyProtection="1">
      <alignment horizontal="left" vertical="center"/>
      <protection/>
    </xf>
    <xf numFmtId="0" fontId="16" fillId="12" borderId="87" xfId="0" applyFont="1" applyFill="1" applyBorder="1" applyAlignment="1" applyProtection="1">
      <alignment horizontal="left" vertical="center"/>
      <protection/>
    </xf>
    <xf numFmtId="0" fontId="16" fillId="12" borderId="43" xfId="0" applyFont="1" applyFill="1" applyBorder="1" applyAlignment="1" applyProtection="1">
      <alignment horizontal="left" vertical="center"/>
      <protection/>
    </xf>
    <xf numFmtId="0" fontId="16" fillId="12" borderId="30" xfId="0" applyFont="1" applyFill="1" applyBorder="1" applyAlignment="1" applyProtection="1">
      <alignment horizontal="left" vertical="center"/>
      <protection/>
    </xf>
    <xf numFmtId="0" fontId="16" fillId="12" borderId="31" xfId="0" applyFont="1" applyFill="1" applyBorder="1" applyAlignment="1" applyProtection="1">
      <alignment horizontal="center" vertical="center"/>
      <protection/>
    </xf>
    <xf numFmtId="0" fontId="16" fillId="12" borderId="54" xfId="0" applyFont="1" applyFill="1" applyBorder="1" applyAlignment="1" applyProtection="1">
      <alignment horizontal="center" vertical="center"/>
      <protection/>
    </xf>
    <xf numFmtId="0" fontId="16" fillId="12" borderId="31" xfId="0" applyFont="1" applyFill="1" applyBorder="1" applyAlignment="1" applyProtection="1">
      <alignment horizontal="left" vertical="center"/>
      <protection/>
    </xf>
    <xf numFmtId="0" fontId="16" fillId="12" borderId="13" xfId="0" applyFont="1" applyFill="1" applyBorder="1" applyAlignment="1" applyProtection="1">
      <alignment horizontal="left" vertical="center"/>
      <protection/>
    </xf>
    <xf numFmtId="0" fontId="16" fillId="4" borderId="31" xfId="0" applyFont="1" applyFill="1" applyBorder="1" applyAlignment="1" applyProtection="1">
      <alignment horizontal="left" vertical="center"/>
      <protection locked="0"/>
    </xf>
    <xf numFmtId="0" fontId="16" fillId="4" borderId="13" xfId="0" applyFont="1" applyFill="1" applyBorder="1" applyAlignment="1" applyProtection="1">
      <alignment horizontal="left" vertical="center"/>
      <protection locked="0"/>
    </xf>
    <xf numFmtId="0" fontId="16" fillId="4" borderId="43" xfId="0" applyFont="1" applyFill="1" applyBorder="1" applyAlignment="1" applyProtection="1">
      <alignment horizontal="left" vertical="center"/>
      <protection locked="0"/>
    </xf>
    <xf numFmtId="0" fontId="16" fillId="4" borderId="30" xfId="0" applyFont="1" applyFill="1" applyBorder="1" applyAlignment="1" applyProtection="1">
      <alignment horizontal="left" vertical="center"/>
      <protection locked="0"/>
    </xf>
    <xf numFmtId="0" fontId="16" fillId="4" borderId="88" xfId="0" applyFont="1" applyFill="1" applyBorder="1" applyAlignment="1" applyProtection="1">
      <alignment horizontal="left" vertical="center"/>
      <protection locked="0"/>
    </xf>
    <xf numFmtId="0" fontId="16" fillId="4" borderId="89" xfId="0" applyFont="1" applyFill="1" applyBorder="1" applyAlignment="1" applyProtection="1">
      <alignment horizontal="left" vertical="center"/>
      <protection locked="0"/>
    </xf>
    <xf numFmtId="0" fontId="16" fillId="4" borderId="72" xfId="0" applyFont="1" applyFill="1" applyBorder="1" applyAlignment="1" applyProtection="1">
      <alignment horizontal="left" vertical="center"/>
      <protection locked="0"/>
    </xf>
    <xf numFmtId="0" fontId="16" fillId="4" borderId="44" xfId="0" applyFont="1" applyFill="1" applyBorder="1" applyAlignment="1" applyProtection="1">
      <alignment horizontal="left" vertical="center"/>
      <protection locked="0"/>
    </xf>
    <xf numFmtId="0" fontId="7" fillId="9" borderId="29" xfId="0" applyFont="1" applyFill="1" applyBorder="1" applyAlignment="1" applyProtection="1">
      <alignment horizontal="left" vertical="center"/>
      <protection/>
    </xf>
    <xf numFmtId="0" fontId="7" fillId="9" borderId="52" xfId="0" applyFont="1" applyFill="1" applyBorder="1" applyAlignment="1" applyProtection="1">
      <alignment horizontal="left" vertical="center"/>
      <protection/>
    </xf>
    <xf numFmtId="0" fontId="16" fillId="12" borderId="31" xfId="0" applyFont="1" applyFill="1" applyBorder="1" applyAlignment="1" applyProtection="1">
      <alignment horizontal="left" vertical="center" wrapText="1"/>
      <protection/>
    </xf>
    <xf numFmtId="0" fontId="16" fillId="12" borderId="13" xfId="0" applyFont="1" applyFill="1" applyBorder="1" applyAlignment="1" applyProtection="1">
      <alignment horizontal="left" vertical="center" wrapText="1"/>
      <protection/>
    </xf>
    <xf numFmtId="0" fontId="16" fillId="12" borderId="90" xfId="0" applyFont="1" applyFill="1" applyBorder="1" applyAlignment="1" applyProtection="1">
      <alignment horizontal="left" vertical="center" wrapText="1"/>
      <protection/>
    </xf>
    <xf numFmtId="0" fontId="16" fillId="12" borderId="91" xfId="0" applyFont="1" applyFill="1" applyBorder="1" applyAlignment="1" applyProtection="1">
      <alignment horizontal="left" vertical="center" wrapText="1"/>
      <protection/>
    </xf>
    <xf numFmtId="0" fontId="16" fillId="12" borderId="92" xfId="0" applyFont="1" applyFill="1" applyBorder="1" applyAlignment="1" applyProtection="1">
      <alignment horizontal="left" vertical="center"/>
      <protection/>
    </xf>
    <xf numFmtId="0" fontId="16" fillId="12" borderId="93" xfId="0" applyFont="1" applyFill="1" applyBorder="1" applyAlignment="1" applyProtection="1">
      <alignment horizontal="left" vertical="center"/>
      <protection/>
    </xf>
    <xf numFmtId="0" fontId="16" fillId="4" borderId="90" xfId="0" applyFont="1" applyFill="1" applyBorder="1" applyAlignment="1" applyProtection="1">
      <alignment horizontal="left" vertical="center"/>
      <protection locked="0"/>
    </xf>
    <xf numFmtId="0" fontId="16" fillId="4" borderId="91" xfId="0" applyFont="1" applyFill="1" applyBorder="1" applyAlignment="1" applyProtection="1">
      <alignment horizontal="left" vertical="center"/>
      <protection locked="0"/>
    </xf>
    <xf numFmtId="0" fontId="16" fillId="12" borderId="60"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7" fillId="6" borderId="50" xfId="0" applyFont="1" applyFill="1" applyBorder="1" applyAlignment="1" applyProtection="1">
      <alignment horizontal="left" vertical="center"/>
      <protection/>
    </xf>
    <xf numFmtId="0" fontId="24" fillId="2" borderId="0" xfId="0" applyFont="1" applyFill="1" applyBorder="1" applyAlignment="1" applyProtection="1">
      <alignment vertical="top" wrapText="1"/>
      <protection/>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horizontal="left" vertical="top" wrapText="1"/>
      <protection/>
    </xf>
    <xf numFmtId="0" fontId="12" fillId="2" borderId="5" xfId="0" applyFont="1" applyFill="1" applyBorder="1" applyAlignment="1" applyProtection="1">
      <alignment horizontal="left" vertical="top" wrapText="1"/>
      <protection/>
    </xf>
    <xf numFmtId="0" fontId="12" fillId="2" borderId="0" xfId="0" applyFont="1" applyFill="1" applyBorder="1" applyAlignment="1" applyProtection="1">
      <alignment vertical="top" wrapText="1"/>
      <protection/>
    </xf>
    <xf numFmtId="0" fontId="16" fillId="8" borderId="1" xfId="0" applyFont="1" applyFill="1" applyBorder="1" applyAlignment="1" applyProtection="1">
      <alignment horizontal="left" vertical="top" wrapText="1"/>
      <protection locked="0"/>
    </xf>
    <xf numFmtId="0" fontId="16" fillId="8" borderId="2" xfId="0" applyFont="1" applyFill="1" applyBorder="1" applyAlignment="1" applyProtection="1">
      <alignment horizontal="left" vertical="top" wrapText="1"/>
      <protection locked="0"/>
    </xf>
    <xf numFmtId="0" fontId="16" fillId="8" borderId="3" xfId="0" applyFont="1" applyFill="1" applyBorder="1" applyAlignment="1" applyProtection="1">
      <alignment horizontal="left" vertical="top" wrapText="1"/>
      <protection locked="0"/>
    </xf>
    <xf numFmtId="0" fontId="16" fillId="8" borderId="4" xfId="0" applyFont="1" applyFill="1" applyBorder="1" applyAlignment="1" applyProtection="1">
      <alignment horizontal="left" vertical="top" wrapText="1"/>
      <protection locked="0"/>
    </xf>
    <xf numFmtId="0" fontId="16" fillId="8" borderId="0" xfId="0" applyFont="1" applyFill="1" applyBorder="1" applyAlignment="1" applyProtection="1">
      <alignment horizontal="left" vertical="top" wrapText="1"/>
      <protection locked="0"/>
    </xf>
    <xf numFmtId="0" fontId="16" fillId="8" borderId="5" xfId="0" applyFont="1" applyFill="1" applyBorder="1" applyAlignment="1" applyProtection="1">
      <alignment horizontal="left" vertical="top" wrapText="1"/>
      <protection locked="0"/>
    </xf>
    <xf numFmtId="0" fontId="16" fillId="8" borderId="6" xfId="0" applyFont="1" applyFill="1" applyBorder="1" applyAlignment="1" applyProtection="1">
      <alignment horizontal="left" vertical="top" wrapText="1"/>
      <protection locked="0"/>
    </xf>
    <xf numFmtId="0" fontId="16" fillId="8" borderId="7" xfId="0" applyFont="1" applyFill="1" applyBorder="1" applyAlignment="1" applyProtection="1">
      <alignment horizontal="left" vertical="top" wrapText="1"/>
      <protection locked="0"/>
    </xf>
    <xf numFmtId="0" fontId="16" fillId="8" borderId="8" xfId="0" applyFont="1" applyFill="1" applyBorder="1" applyAlignment="1" applyProtection="1">
      <alignment horizontal="left" vertical="top" wrapText="1"/>
      <protection locked="0"/>
    </xf>
    <xf numFmtId="0" fontId="18" fillId="2" borderId="0" xfId="0" applyFont="1" applyFill="1" applyBorder="1" applyAlignment="1" applyProtection="1">
      <alignment vertical="center"/>
      <protection/>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vertic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2">
    <dxf>
      <fill>
        <patternFill>
          <bgColor rgb="FFFF000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7.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2.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4.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4"/>
  <dimension ref="A1:M18"/>
  <sheetViews>
    <sheetView workbookViewId="0" topLeftCell="A1">
      <selection activeCell="B25" sqref="B25"/>
    </sheetView>
  </sheetViews>
  <sheetFormatPr defaultColWidth="9.140625" defaultRowHeight="12.75"/>
  <cols>
    <col min="1" max="1" width="9.140625" style="264" customWidth="1"/>
    <col min="2" max="2" width="68.7109375" style="258" customWidth="1"/>
    <col min="3" max="6" width="9.140625" style="258" customWidth="1"/>
    <col min="7" max="13" width="9.140625" style="256" customWidth="1"/>
  </cols>
  <sheetData>
    <row r="1" spans="2:12" ht="84.75" customHeight="1" thickBot="1">
      <c r="B1" s="978" t="s">
        <v>631</v>
      </c>
      <c r="C1" s="978"/>
      <c r="D1" s="978"/>
      <c r="E1" s="978"/>
      <c r="F1" s="978"/>
      <c r="G1" s="978"/>
      <c r="H1" s="978"/>
      <c r="I1" s="978"/>
      <c r="J1" s="978"/>
      <c r="K1" s="978"/>
      <c r="L1" s="978"/>
    </row>
    <row r="2" spans="1:12" ht="60.75" customHeight="1" thickBot="1">
      <c r="A2" s="265">
        <v>1</v>
      </c>
      <c r="B2" s="979" t="s">
        <v>0</v>
      </c>
      <c r="C2" s="979"/>
      <c r="D2" s="979"/>
      <c r="E2" s="979"/>
      <c r="F2" s="979"/>
      <c r="G2" s="979"/>
      <c r="H2" s="979"/>
      <c r="I2" s="979"/>
      <c r="J2" s="979"/>
      <c r="K2" s="979"/>
      <c r="L2" s="980"/>
    </row>
    <row r="3" spans="2:12" ht="21" thickBot="1">
      <c r="B3" s="257"/>
      <c r="C3" s="257"/>
      <c r="D3" s="257"/>
      <c r="E3" s="257"/>
      <c r="F3" s="257"/>
      <c r="G3" s="266"/>
      <c r="H3" s="266"/>
      <c r="I3" s="266"/>
      <c r="J3" s="266"/>
      <c r="K3" s="266"/>
      <c r="L3" s="266"/>
    </row>
    <row r="4" spans="1:12" ht="42" customHeight="1" thickBot="1">
      <c r="A4" s="265">
        <v>2</v>
      </c>
      <c r="B4" s="979" t="s">
        <v>632</v>
      </c>
      <c r="C4" s="979"/>
      <c r="D4" s="979"/>
      <c r="E4" s="979"/>
      <c r="F4" s="979"/>
      <c r="G4" s="979"/>
      <c r="H4" s="979"/>
      <c r="I4" s="979"/>
      <c r="J4" s="979"/>
      <c r="K4" s="979"/>
      <c r="L4" s="980"/>
    </row>
    <row r="5" spans="2:12" ht="21" thickBot="1">
      <c r="B5" s="257"/>
      <c r="C5" s="257"/>
      <c r="D5" s="257"/>
      <c r="E5" s="257"/>
      <c r="F5" s="257"/>
      <c r="G5" s="266"/>
      <c r="H5" s="266"/>
      <c r="I5" s="266"/>
      <c r="J5" s="266"/>
      <c r="K5" s="266"/>
      <c r="L5" s="266"/>
    </row>
    <row r="6" spans="1:12" ht="156" customHeight="1" thickBot="1">
      <c r="A6" s="265">
        <v>3</v>
      </c>
      <c r="B6" s="979" t="s">
        <v>585</v>
      </c>
      <c r="C6" s="979"/>
      <c r="D6" s="979"/>
      <c r="E6" s="979"/>
      <c r="F6" s="979"/>
      <c r="G6" s="979"/>
      <c r="H6" s="979"/>
      <c r="I6" s="979"/>
      <c r="J6" s="979"/>
      <c r="K6" s="979"/>
      <c r="L6" s="980"/>
    </row>
    <row r="7" spans="2:12" ht="18.75" customHeight="1" thickBot="1">
      <c r="B7" s="257"/>
      <c r="C7" s="257"/>
      <c r="D7" s="257"/>
      <c r="E7" s="257"/>
      <c r="F7" s="257"/>
      <c r="G7" s="257"/>
      <c r="H7" s="257"/>
      <c r="I7" s="257"/>
      <c r="J7" s="257"/>
      <c r="K7" s="257"/>
      <c r="L7" s="257"/>
    </row>
    <row r="8" spans="1:12" ht="54.75" customHeight="1" thickBot="1">
      <c r="A8" s="265">
        <v>4</v>
      </c>
      <c r="B8" s="979" t="s">
        <v>627</v>
      </c>
      <c r="C8" s="979"/>
      <c r="D8" s="979"/>
      <c r="E8" s="979"/>
      <c r="F8" s="979"/>
      <c r="G8" s="979"/>
      <c r="H8" s="979"/>
      <c r="I8" s="979"/>
      <c r="J8" s="979"/>
      <c r="K8" s="979"/>
      <c r="L8" s="980"/>
    </row>
    <row r="9" spans="2:12" ht="21" thickBot="1">
      <c r="B9" s="257"/>
      <c r="C9" s="257"/>
      <c r="D9" s="257"/>
      <c r="E9" s="257"/>
      <c r="F9" s="257"/>
      <c r="G9" s="266"/>
      <c r="H9" s="266"/>
      <c r="I9" s="266"/>
      <c r="J9" s="266"/>
      <c r="K9" s="266"/>
      <c r="L9" s="266"/>
    </row>
    <row r="10" spans="1:12" ht="54.75" customHeight="1" thickBot="1">
      <c r="A10" s="265">
        <v>5</v>
      </c>
      <c r="B10" s="979" t="s">
        <v>630</v>
      </c>
      <c r="C10" s="979"/>
      <c r="D10" s="979"/>
      <c r="E10" s="979"/>
      <c r="F10" s="979"/>
      <c r="G10" s="979"/>
      <c r="H10" s="979"/>
      <c r="I10" s="979"/>
      <c r="J10" s="979"/>
      <c r="K10" s="979"/>
      <c r="L10" s="980"/>
    </row>
    <row r="11" spans="2:12" ht="19.5" customHeight="1" thickBot="1">
      <c r="B11" s="257"/>
      <c r="C11" s="257"/>
      <c r="D11" s="257"/>
      <c r="E11" s="257"/>
      <c r="F11" s="257"/>
      <c r="G11" s="257"/>
      <c r="H11" s="266"/>
      <c r="I11" s="266"/>
      <c r="J11" s="266"/>
      <c r="K11" s="266"/>
      <c r="L11" s="266"/>
    </row>
    <row r="12" spans="1:12" ht="45" customHeight="1" thickBot="1">
      <c r="A12" s="265">
        <v>6</v>
      </c>
      <c r="B12" s="979" t="s">
        <v>629</v>
      </c>
      <c r="C12" s="979"/>
      <c r="D12" s="979"/>
      <c r="E12" s="979"/>
      <c r="F12" s="979"/>
      <c r="G12" s="979"/>
      <c r="H12" s="979"/>
      <c r="I12" s="979"/>
      <c r="J12" s="979"/>
      <c r="K12" s="979"/>
      <c r="L12" s="980"/>
    </row>
    <row r="13" spans="2:12" ht="21" thickBot="1">
      <c r="B13" s="257"/>
      <c r="C13" s="257"/>
      <c r="D13" s="257"/>
      <c r="E13" s="257"/>
      <c r="F13" s="257"/>
      <c r="G13" s="266"/>
      <c r="H13" s="266"/>
      <c r="I13" s="266"/>
      <c r="J13" s="266"/>
      <c r="K13" s="266"/>
      <c r="L13" s="266"/>
    </row>
    <row r="14" spans="1:12" ht="42" customHeight="1" thickBot="1">
      <c r="A14" s="265">
        <v>7</v>
      </c>
      <c r="B14" s="979" t="s">
        <v>628</v>
      </c>
      <c r="C14" s="979"/>
      <c r="D14" s="979"/>
      <c r="E14" s="979"/>
      <c r="F14" s="979"/>
      <c r="G14" s="979"/>
      <c r="H14" s="979"/>
      <c r="I14" s="979"/>
      <c r="J14" s="979"/>
      <c r="K14" s="979"/>
      <c r="L14" s="980"/>
    </row>
    <row r="15" ht="21" thickBot="1"/>
    <row r="16" spans="1:13" s="365" customFormat="1" ht="81.75" customHeight="1" thickBot="1">
      <c r="A16" s="265">
        <v>8</v>
      </c>
      <c r="B16" s="976" t="s">
        <v>204</v>
      </c>
      <c r="C16" s="976"/>
      <c r="D16" s="976"/>
      <c r="E16" s="976"/>
      <c r="F16" s="976"/>
      <c r="G16" s="976"/>
      <c r="H16" s="976"/>
      <c r="I16" s="976"/>
      <c r="J16" s="976"/>
      <c r="K16" s="976"/>
      <c r="L16" s="977"/>
      <c r="M16" s="364"/>
    </row>
    <row r="17" ht="21" thickBot="1"/>
    <row r="18" spans="1:12" ht="79.5" customHeight="1" thickBot="1">
      <c r="A18" s="265">
        <v>9</v>
      </c>
      <c r="B18" s="974" t="s">
        <v>261</v>
      </c>
      <c r="C18" s="974"/>
      <c r="D18" s="974"/>
      <c r="E18" s="974"/>
      <c r="F18" s="974"/>
      <c r="G18" s="974"/>
      <c r="H18" s="974"/>
      <c r="I18" s="974"/>
      <c r="J18" s="974"/>
      <c r="K18" s="974"/>
      <c r="L18" s="975"/>
    </row>
  </sheetData>
  <sheetProtection password="CC19" sheet="1" objects="1" scenarios="1"/>
  <mergeCells count="10">
    <mergeCell ref="B18:L18"/>
    <mergeCell ref="B16:L16"/>
    <mergeCell ref="B1:L1"/>
    <mergeCell ref="B2:L2"/>
    <mergeCell ref="B4:L4"/>
    <mergeCell ref="B14:L14"/>
    <mergeCell ref="B6:L6"/>
    <mergeCell ref="B8:L8"/>
    <mergeCell ref="B10:L10"/>
    <mergeCell ref="B12:L12"/>
  </mergeCells>
  <printOptions/>
  <pageMargins left="0.75" right="0.75" top="1" bottom="1" header="0.5" footer="0.5"/>
  <pageSetup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codeName="Foglio6"/>
  <dimension ref="B2:Z179"/>
  <sheetViews>
    <sheetView workbookViewId="0" topLeftCell="A1">
      <selection activeCell="AA19" sqref="AA19"/>
    </sheetView>
  </sheetViews>
  <sheetFormatPr defaultColWidth="9.140625" defaultRowHeight="12.75"/>
  <cols>
    <col min="1" max="2" width="1.57421875" style="1" customWidth="1"/>
    <col min="3" max="8" width="3.421875" style="1" customWidth="1"/>
    <col min="9" max="9" width="4.00390625" style="1" customWidth="1"/>
    <col min="10" max="10" width="3.421875" style="1" customWidth="1"/>
    <col min="11" max="12" width="20.7109375" style="1" customWidth="1"/>
    <col min="13" max="13" width="20.7109375" style="2" customWidth="1"/>
    <col min="14" max="14" width="1.8515625" style="1" customWidth="1"/>
    <col min="15" max="15" width="20.7109375" style="1" customWidth="1"/>
    <col min="16" max="16" width="5.28125" style="1" customWidth="1"/>
    <col min="17" max="17" width="3.421875" style="1" customWidth="1"/>
    <col min="18" max="18" width="1.7109375" style="1" customWidth="1"/>
    <col min="19" max="20" width="2.28125" style="1" customWidth="1"/>
    <col min="21" max="21" width="7.57421875" style="1" customWidth="1"/>
    <col min="22" max="22" width="4.28125" style="1" customWidth="1"/>
    <col min="23" max="23" width="8.8515625" style="1" customWidth="1"/>
    <col min="24" max="24" width="2.140625" style="1" customWidth="1"/>
    <col min="25" max="25" width="1.1484375" style="1" customWidth="1"/>
    <col min="26" max="26" width="8.421875" style="1" customWidth="1"/>
    <col min="27" max="16384" width="9.140625" style="1" customWidth="1"/>
  </cols>
  <sheetData>
    <row r="1" ht="8.25" customHeight="1" thickBot="1"/>
    <row r="2" spans="2:26" ht="4.5" customHeight="1">
      <c r="B2" s="18"/>
      <c r="C2" s="19"/>
      <c r="D2" s="19"/>
      <c r="E2" s="19"/>
      <c r="F2" s="19"/>
      <c r="G2" s="19"/>
      <c r="H2" s="19"/>
      <c r="I2" s="19"/>
      <c r="J2" s="19"/>
      <c r="K2" s="19"/>
      <c r="L2" s="19"/>
      <c r="M2" s="19"/>
      <c r="N2" s="20"/>
      <c r="O2" s="20"/>
      <c r="P2" s="20"/>
      <c r="Q2" s="20"/>
      <c r="R2" s="20"/>
      <c r="S2" s="20"/>
      <c r="T2" s="20"/>
      <c r="U2" s="20"/>
      <c r="V2" s="20"/>
      <c r="W2" s="20"/>
      <c r="X2" s="20"/>
      <c r="Y2" s="20"/>
      <c r="Z2" s="36"/>
    </row>
    <row r="3" spans="2:26" s="3" customFormat="1" ht="12.75" customHeight="1">
      <c r="B3" s="22"/>
      <c r="C3" s="871" t="s">
        <v>51</v>
      </c>
      <c r="D3" s="872"/>
      <c r="E3" s="872"/>
      <c r="F3" s="872"/>
      <c r="G3" s="872"/>
      <c r="H3" s="872"/>
      <c r="I3" s="872"/>
      <c r="J3" s="872"/>
      <c r="K3" s="872"/>
      <c r="L3" s="23"/>
      <c r="M3" s="193"/>
      <c r="N3" s="169"/>
      <c r="O3" s="169"/>
      <c r="P3" s="440"/>
      <c r="Q3" s="194"/>
      <c r="R3" s="194"/>
      <c r="S3" s="194"/>
      <c r="T3" s="194"/>
      <c r="U3" s="194"/>
      <c r="V3" s="194"/>
      <c r="W3" s="194"/>
      <c r="X3" s="23"/>
      <c r="Y3" s="23"/>
      <c r="Z3" s="25"/>
    </row>
    <row r="4" spans="2:26" s="3" customFormat="1" ht="24.75" customHeight="1">
      <c r="B4" s="22"/>
      <c r="C4" s="984" t="s">
        <v>571</v>
      </c>
      <c r="D4" s="1037"/>
      <c r="E4" s="1037"/>
      <c r="F4" s="1037"/>
      <c r="G4" s="1037"/>
      <c r="H4" s="1037"/>
      <c r="I4" s="1037"/>
      <c r="J4" s="1037"/>
      <c r="K4" s="1037"/>
      <c r="L4" s="1037"/>
      <c r="M4" s="193"/>
      <c r="N4" s="193"/>
      <c r="O4" s="1029"/>
      <c r="P4" s="1029"/>
      <c r="Q4" s="1029"/>
      <c r="R4" s="1029"/>
      <c r="S4" s="169"/>
      <c r="T4" s="169"/>
      <c r="U4" s="23"/>
      <c r="V4" s="23"/>
      <c r="W4" s="23"/>
      <c r="X4" s="169"/>
      <c r="Y4" s="23"/>
      <c r="Z4" s="25"/>
    </row>
    <row r="5" spans="2:26" s="3" customFormat="1" ht="13.5" customHeight="1">
      <c r="B5" s="22"/>
      <c r="C5" s="203"/>
      <c r="D5" s="203"/>
      <c r="E5" s="203"/>
      <c r="F5" s="203"/>
      <c r="G5" s="203"/>
      <c r="H5" s="196"/>
      <c r="I5" s="196"/>
      <c r="J5" s="196"/>
      <c r="K5" s="196"/>
      <c r="L5" s="169"/>
      <c r="M5" s="169"/>
      <c r="N5" s="169"/>
      <c r="O5" s="169"/>
      <c r="P5" s="1029"/>
      <c r="Q5" s="1029"/>
      <c r="R5" s="1029"/>
      <c r="S5" s="1029"/>
      <c r="T5" s="1029"/>
      <c r="U5" s="1029"/>
      <c r="V5" s="1029"/>
      <c r="W5" s="1029"/>
      <c r="X5" s="1029"/>
      <c r="Y5" s="1029"/>
      <c r="Z5" s="197"/>
    </row>
    <row r="6" spans="2:26" s="3" customFormat="1" ht="7.5" customHeight="1" thickBot="1">
      <c r="B6" s="31"/>
      <c r="C6" s="203"/>
      <c r="D6" s="203"/>
      <c r="E6" s="203"/>
      <c r="F6" s="203"/>
      <c r="G6" s="203"/>
      <c r="H6" s="1030"/>
      <c r="I6" s="1030"/>
      <c r="J6" s="1030"/>
      <c r="K6" s="1030"/>
      <c r="L6" s="464"/>
      <c r="M6" s="1030"/>
      <c r="N6" s="1030"/>
      <c r="O6" s="32"/>
      <c r="P6" s="1029"/>
      <c r="Q6" s="1029"/>
      <c r="R6" s="1029"/>
      <c r="S6" s="1029"/>
      <c r="T6" s="1029"/>
      <c r="U6" s="1029"/>
      <c r="V6" s="1029"/>
      <c r="W6" s="1029"/>
      <c r="X6" s="1029"/>
      <c r="Y6" s="1029"/>
      <c r="Z6" s="33"/>
    </row>
    <row r="7" spans="2:26" s="3" customFormat="1" ht="34.5" customHeight="1">
      <c r="B7" s="31"/>
      <c r="C7" s="1035"/>
      <c r="D7" s="1036"/>
      <c r="E7" s="1036"/>
      <c r="F7" s="1036"/>
      <c r="G7" s="1036"/>
      <c r="H7" s="1036"/>
      <c r="I7" s="1036"/>
      <c r="J7" s="1036"/>
      <c r="K7" s="765">
        <v>2005</v>
      </c>
      <c r="L7" s="780">
        <v>2006</v>
      </c>
      <c r="M7" s="779">
        <v>2007</v>
      </c>
      <c r="N7" s="169"/>
      <c r="O7" s="198"/>
      <c r="P7" s="1029"/>
      <c r="Q7" s="1029"/>
      <c r="R7" s="1029"/>
      <c r="S7" s="1029"/>
      <c r="T7" s="1029"/>
      <c r="U7" s="1029"/>
      <c r="V7" s="1029"/>
      <c r="W7" s="1029"/>
      <c r="X7" s="1029"/>
      <c r="Y7" s="1029"/>
      <c r="Z7" s="37"/>
    </row>
    <row r="8" spans="2:26" s="3" customFormat="1" ht="24.75" customHeight="1">
      <c r="B8" s="31"/>
      <c r="C8" s="1040" t="s">
        <v>572</v>
      </c>
      <c r="D8" s="1041"/>
      <c r="E8" s="1041"/>
      <c r="F8" s="1041"/>
      <c r="G8" s="1041"/>
      <c r="H8" s="1041"/>
      <c r="I8" s="1041"/>
      <c r="J8" s="1042"/>
      <c r="K8" s="478"/>
      <c r="L8" s="463"/>
      <c r="M8" s="797"/>
      <c r="N8" s="169"/>
      <c r="O8" s="169"/>
      <c r="P8" s="1029"/>
      <c r="Q8" s="1029"/>
      <c r="R8" s="1029"/>
      <c r="S8" s="1029"/>
      <c r="T8" s="1029"/>
      <c r="U8" s="1029"/>
      <c r="V8" s="1029"/>
      <c r="W8" s="1029"/>
      <c r="X8" s="1029"/>
      <c r="Y8" s="1029"/>
      <c r="Z8" s="37"/>
    </row>
    <row r="9" spans="2:26" s="3" customFormat="1" ht="18" customHeight="1">
      <c r="B9" s="31"/>
      <c r="C9" s="1038" t="s">
        <v>573</v>
      </c>
      <c r="D9" s="1039"/>
      <c r="E9" s="1039"/>
      <c r="F9" s="1039"/>
      <c r="G9" s="1039"/>
      <c r="H9" s="1039"/>
      <c r="I9" s="1039"/>
      <c r="J9" s="1039"/>
      <c r="K9" s="1031"/>
      <c r="L9" s="1031"/>
      <c r="M9" s="1032"/>
      <c r="N9" s="169"/>
      <c r="O9" s="169"/>
      <c r="P9" s="1029"/>
      <c r="Q9" s="1029"/>
      <c r="R9" s="1029"/>
      <c r="S9" s="1029"/>
      <c r="T9" s="1029"/>
      <c r="U9" s="1029"/>
      <c r="V9" s="1029"/>
      <c r="W9" s="1029"/>
      <c r="X9" s="1029"/>
      <c r="Y9" s="1029"/>
      <c r="Z9" s="199"/>
    </row>
    <row r="10" spans="2:26" s="3" customFormat="1" ht="24.75" customHeight="1">
      <c r="B10" s="31"/>
      <c r="C10" s="1033" t="s">
        <v>574</v>
      </c>
      <c r="D10" s="1034"/>
      <c r="E10" s="1034"/>
      <c r="F10" s="1034"/>
      <c r="G10" s="1034"/>
      <c r="H10" s="1034"/>
      <c r="I10" s="1034"/>
      <c r="J10" s="1034"/>
      <c r="K10" s="463"/>
      <c r="L10" s="463"/>
      <c r="M10" s="797"/>
      <c r="N10" s="169"/>
      <c r="O10" s="1029"/>
      <c r="P10" s="1029"/>
      <c r="Q10" s="1029"/>
      <c r="R10" s="1029"/>
      <c r="S10" s="1029"/>
      <c r="T10" s="1029"/>
      <c r="U10" s="1029"/>
      <c r="V10" s="1029"/>
      <c r="W10" s="1029"/>
      <c r="X10" s="1029"/>
      <c r="Y10" s="1029"/>
      <c r="Z10" s="199"/>
    </row>
    <row r="11" spans="2:26" s="3" customFormat="1" ht="24.75" customHeight="1">
      <c r="B11" s="31"/>
      <c r="C11" s="1033" t="s">
        <v>575</v>
      </c>
      <c r="D11" s="1034"/>
      <c r="E11" s="1034"/>
      <c r="F11" s="1034"/>
      <c r="G11" s="1034"/>
      <c r="H11" s="1034"/>
      <c r="I11" s="1034"/>
      <c r="J11" s="1034"/>
      <c r="K11" s="463"/>
      <c r="L11" s="463"/>
      <c r="M11" s="797"/>
      <c r="N11" s="169"/>
      <c r="O11" s="1029"/>
      <c r="P11" s="1029"/>
      <c r="Q11" s="1029"/>
      <c r="R11" s="1029"/>
      <c r="S11" s="1029"/>
      <c r="T11" s="1029"/>
      <c r="U11" s="1029"/>
      <c r="V11" s="1029"/>
      <c r="W11" s="1029"/>
      <c r="X11" s="1029"/>
      <c r="Y11" s="1029"/>
      <c r="Z11" s="33"/>
    </row>
    <row r="12" spans="2:26" s="3" customFormat="1" ht="24.75" customHeight="1">
      <c r="B12" s="31"/>
      <c r="C12" s="1033" t="s">
        <v>576</v>
      </c>
      <c r="D12" s="1034"/>
      <c r="E12" s="1034"/>
      <c r="F12" s="1034"/>
      <c r="G12" s="1034"/>
      <c r="H12" s="1034"/>
      <c r="I12" s="1034"/>
      <c r="J12" s="1034"/>
      <c r="K12" s="463"/>
      <c r="L12" s="463"/>
      <c r="M12" s="797"/>
      <c r="N12" s="32"/>
      <c r="O12" s="1029"/>
      <c r="P12" s="1029"/>
      <c r="Q12" s="1029"/>
      <c r="R12" s="1029"/>
      <c r="S12" s="1029"/>
      <c r="T12" s="1029"/>
      <c r="U12" s="1029"/>
      <c r="V12" s="1029"/>
      <c r="W12" s="1029"/>
      <c r="X12" s="1029"/>
      <c r="Y12" s="1029"/>
      <c r="Z12" s="33"/>
    </row>
    <row r="13" spans="2:26" s="3" customFormat="1" ht="24.75" customHeight="1">
      <c r="B13" s="31"/>
      <c r="C13" s="1033" t="s">
        <v>578</v>
      </c>
      <c r="D13" s="1034" t="s">
        <v>577</v>
      </c>
      <c r="E13" s="1034"/>
      <c r="F13" s="1034"/>
      <c r="G13" s="1034"/>
      <c r="H13" s="1034"/>
      <c r="I13" s="1034"/>
      <c r="J13" s="1034"/>
      <c r="K13" s="463"/>
      <c r="L13" s="463"/>
      <c r="M13" s="797"/>
      <c r="N13" s="32"/>
      <c r="O13" s="1029"/>
      <c r="P13" s="1029"/>
      <c r="Q13" s="1029"/>
      <c r="R13" s="1029"/>
      <c r="S13" s="1029"/>
      <c r="T13" s="1029"/>
      <c r="U13" s="1029"/>
      <c r="V13" s="1029"/>
      <c r="W13" s="1029"/>
      <c r="X13" s="1029"/>
      <c r="Y13" s="1029"/>
      <c r="Z13" s="33"/>
    </row>
    <row r="14" spans="2:26" s="3" customFormat="1" ht="15.75" customHeight="1" thickBot="1">
      <c r="B14" s="31"/>
      <c r="C14" s="32"/>
      <c r="D14" s="32"/>
      <c r="E14" s="32"/>
      <c r="F14" s="32"/>
      <c r="G14" s="32"/>
      <c r="H14" s="32"/>
      <c r="I14" s="32"/>
      <c r="J14" s="32"/>
      <c r="K14" s="32"/>
      <c r="L14" s="32"/>
      <c r="M14" s="194"/>
      <c r="N14" s="194"/>
      <c r="O14" s="194"/>
      <c r="P14" s="1029"/>
      <c r="Q14" s="1029"/>
      <c r="R14" s="1029"/>
      <c r="S14" s="1029"/>
      <c r="T14" s="1029"/>
      <c r="U14" s="1029"/>
      <c r="V14" s="1029"/>
      <c r="W14" s="1029"/>
      <c r="X14" s="1029"/>
      <c r="Y14" s="1029"/>
      <c r="Z14" s="33"/>
    </row>
    <row r="15" spans="2:26" s="3" customFormat="1" ht="19.5" customHeight="1" thickBot="1">
      <c r="B15" s="31"/>
      <c r="C15" s="1043" t="s">
        <v>579</v>
      </c>
      <c r="D15" s="1043"/>
      <c r="E15" s="1043"/>
      <c r="F15" s="1043"/>
      <c r="G15" s="1043"/>
      <c r="H15" s="1043"/>
      <c r="I15" s="1043"/>
      <c r="J15" s="1043"/>
      <c r="K15" s="1043"/>
      <c r="L15" s="1043"/>
      <c r="M15" s="1043"/>
      <c r="N15" s="201"/>
      <c r="O15" s="532"/>
      <c r="P15" s="1029"/>
      <c r="Q15" s="1029"/>
      <c r="R15" s="1029"/>
      <c r="S15" s="1029"/>
      <c r="T15" s="1029"/>
      <c r="U15" s="1029"/>
      <c r="V15" s="1029"/>
      <c r="W15" s="1029"/>
      <c r="X15" s="1029"/>
      <c r="Y15" s="1029"/>
      <c r="Z15" s="33"/>
    </row>
    <row r="16" spans="2:26" s="3" customFormat="1" ht="8.25" customHeight="1" thickBot="1">
      <c r="B16" s="31"/>
      <c r="C16" s="466"/>
      <c r="D16" s="466"/>
      <c r="E16" s="466"/>
      <c r="F16" s="466"/>
      <c r="G16" s="466"/>
      <c r="H16" s="466"/>
      <c r="I16" s="466"/>
      <c r="J16" s="466"/>
      <c r="K16" s="466"/>
      <c r="L16" s="466"/>
      <c r="M16" s="466"/>
      <c r="N16" s="201"/>
      <c r="O16" s="1029"/>
      <c r="P16" s="1029"/>
      <c r="Q16" s="1029"/>
      <c r="R16" s="1029"/>
      <c r="S16" s="358"/>
      <c r="T16" s="358"/>
      <c r="U16" s="358"/>
      <c r="V16" s="358"/>
      <c r="W16" s="358"/>
      <c r="X16" s="358"/>
      <c r="Y16" s="358"/>
      <c r="Z16" s="33"/>
    </row>
    <row r="17" spans="2:26" s="3" customFormat="1" ht="19.5" customHeight="1" thickBot="1">
      <c r="B17" s="31"/>
      <c r="C17" s="1043" t="s">
        <v>462</v>
      </c>
      <c r="D17" s="1043"/>
      <c r="E17" s="1043"/>
      <c r="F17" s="1043"/>
      <c r="G17" s="1043"/>
      <c r="H17" s="1043"/>
      <c r="I17" s="1043"/>
      <c r="J17" s="1043"/>
      <c r="K17" s="1043"/>
      <c r="L17" s="1043"/>
      <c r="M17" s="1043"/>
      <c r="N17" s="357"/>
      <c r="O17" s="532"/>
      <c r="P17" s="357"/>
      <c r="Q17" s="357"/>
      <c r="R17" s="357"/>
      <c r="S17" s="357"/>
      <c r="T17" s="357"/>
      <c r="U17" s="357"/>
      <c r="W17" s="1029"/>
      <c r="X17" s="1029"/>
      <c r="Y17" s="1029"/>
      <c r="Z17" s="33"/>
    </row>
    <row r="18" spans="2:26" s="3" customFormat="1" ht="17.25" customHeight="1">
      <c r="B18" s="31"/>
      <c r="C18" s="1043"/>
      <c r="D18" s="1043"/>
      <c r="E18" s="1043"/>
      <c r="F18" s="1043"/>
      <c r="G18" s="1043"/>
      <c r="H18" s="1043"/>
      <c r="I18" s="1043"/>
      <c r="J18" s="1043"/>
      <c r="K18" s="1043"/>
      <c r="L18" s="1043"/>
      <c r="M18" s="1043"/>
      <c r="N18" s="201"/>
      <c r="O18" s="23"/>
      <c r="P18" s="441"/>
      <c r="Q18" s="441"/>
      <c r="R18" s="441"/>
      <c r="S18" s="441"/>
      <c r="T18" s="441"/>
      <c r="U18" s="441"/>
      <c r="V18" s="441"/>
      <c r="W18" s="441"/>
      <c r="X18" s="441"/>
      <c r="Y18" s="441"/>
      <c r="Z18" s="33"/>
    </row>
    <row r="19" spans="2:26" s="3" customFormat="1" ht="21" customHeight="1">
      <c r="B19" s="31"/>
      <c r="C19" s="1043" t="s">
        <v>207</v>
      </c>
      <c r="D19" s="1043"/>
      <c r="E19" s="1043"/>
      <c r="F19" s="1043"/>
      <c r="G19" s="1043"/>
      <c r="H19" s="1043"/>
      <c r="I19" s="1043"/>
      <c r="J19" s="1043"/>
      <c r="K19" s="1043"/>
      <c r="L19" s="1043"/>
      <c r="M19" s="1043"/>
      <c r="N19" s="1043"/>
      <c r="O19" s="1043"/>
      <c r="P19" s="1043"/>
      <c r="Q19" s="1043"/>
      <c r="R19" s="1043"/>
      <c r="S19" s="1043"/>
      <c r="T19" s="1043"/>
      <c r="U19" s="1043"/>
      <c r="V19" s="1043"/>
      <c r="W19" s="1043"/>
      <c r="X19" s="441"/>
      <c r="Y19" s="441"/>
      <c r="Z19" s="33"/>
    </row>
    <row r="20" spans="2:26" s="3" customFormat="1" ht="6.75" customHeight="1">
      <c r="B20" s="31"/>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23"/>
      <c r="Y20" s="23"/>
      <c r="Z20" s="33"/>
    </row>
    <row r="21" spans="2:26" s="3" customFormat="1" ht="18.75" customHeight="1">
      <c r="B21" s="31"/>
      <c r="C21" s="1043"/>
      <c r="D21" s="1043"/>
      <c r="E21" s="1043"/>
      <c r="F21" s="1043"/>
      <c r="G21" s="1043"/>
      <c r="H21" s="1043"/>
      <c r="I21" s="1043"/>
      <c r="J21" s="1043"/>
      <c r="K21" s="1043"/>
      <c r="L21" s="1043"/>
      <c r="M21" s="1043"/>
      <c r="N21" s="1043"/>
      <c r="O21" s="1043"/>
      <c r="P21" s="1043"/>
      <c r="Q21" s="1043"/>
      <c r="R21" s="1043"/>
      <c r="S21" s="1043"/>
      <c r="T21" s="1043"/>
      <c r="U21" s="1043"/>
      <c r="V21" s="1043"/>
      <c r="W21" s="1043"/>
      <c r="X21" s="169"/>
      <c r="Y21" s="169"/>
      <c r="Z21" s="33"/>
    </row>
    <row r="22" spans="2:26" s="3" customFormat="1" ht="12.75" customHeight="1">
      <c r="B22" s="31"/>
      <c r="C22" s="1043"/>
      <c r="D22" s="1043"/>
      <c r="E22" s="1043"/>
      <c r="F22" s="1043"/>
      <c r="G22" s="1043"/>
      <c r="H22" s="1043"/>
      <c r="I22" s="1043"/>
      <c r="J22" s="1043"/>
      <c r="K22" s="1043"/>
      <c r="L22" s="1043"/>
      <c r="M22" s="1043"/>
      <c r="N22" s="1043"/>
      <c r="O22" s="1043"/>
      <c r="P22" s="1043"/>
      <c r="Q22" s="1043"/>
      <c r="R22" s="1043"/>
      <c r="S22" s="1043"/>
      <c r="T22" s="1043"/>
      <c r="U22" s="1043"/>
      <c r="V22" s="1043"/>
      <c r="W22" s="1043"/>
      <c r="X22" s="441"/>
      <c r="Y22" s="202"/>
      <c r="Z22" s="33"/>
    </row>
    <row r="23" spans="2:26" s="3" customFormat="1" ht="10.5" customHeight="1">
      <c r="B23" s="31"/>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23"/>
      <c r="Y23" s="23"/>
      <c r="Z23" s="33"/>
    </row>
    <row r="24" spans="2:26" s="3" customFormat="1" ht="10.5" customHeight="1">
      <c r="B24" s="31"/>
      <c r="C24" s="23"/>
      <c r="D24" s="1058" t="s">
        <v>27</v>
      </c>
      <c r="E24" s="1058"/>
      <c r="F24" s="1058"/>
      <c r="G24" s="1058"/>
      <c r="H24" s="1058"/>
      <c r="I24" s="1058"/>
      <c r="J24" s="1058"/>
      <c r="K24" s="1058"/>
      <c r="L24" s="465"/>
      <c r="M24" s="467"/>
      <c r="N24" s="23"/>
      <c r="O24" s="23"/>
      <c r="P24" s="24"/>
      <c r="Q24" s="23"/>
      <c r="R24" s="23"/>
      <c r="S24" s="23"/>
      <c r="T24" s="23"/>
      <c r="U24" s="23"/>
      <c r="V24" s="441"/>
      <c r="W24" s="441"/>
      <c r="X24" s="441"/>
      <c r="Y24" s="441"/>
      <c r="Z24" s="33"/>
    </row>
    <row r="25" spans="2:26" s="3" customFormat="1" ht="12.75" customHeight="1" thickBot="1">
      <c r="B25" s="31"/>
      <c r="C25" s="23"/>
      <c r="D25" s="23"/>
      <c r="E25" s="23"/>
      <c r="F25" s="984"/>
      <c r="G25" s="984"/>
      <c r="H25" s="984"/>
      <c r="I25" s="984"/>
      <c r="J25" s="984"/>
      <c r="K25" s="984"/>
      <c r="L25" s="465"/>
      <c r="M25" s="467"/>
      <c r="N25" s="23"/>
      <c r="O25" s="23"/>
      <c r="P25" s="23"/>
      <c r="Q25" s="23"/>
      <c r="R25" s="23"/>
      <c r="S25" s="23"/>
      <c r="T25" s="23"/>
      <c r="U25" s="23"/>
      <c r="V25" s="23"/>
      <c r="W25" s="23"/>
      <c r="X25" s="23"/>
      <c r="Y25" s="23"/>
      <c r="Z25" s="33"/>
    </row>
    <row r="26" spans="2:26" s="3" customFormat="1" ht="24.75" customHeight="1" thickBot="1">
      <c r="B26" s="31"/>
      <c r="C26" s="23"/>
      <c r="D26" s="1044" t="s">
        <v>138</v>
      </c>
      <c r="E26" s="1044"/>
      <c r="F26" s="1044"/>
      <c r="G26" s="1044"/>
      <c r="H26" s="1044"/>
      <c r="I26" s="1044"/>
      <c r="J26" s="1044"/>
      <c r="K26" s="1044"/>
      <c r="L26" s="1044"/>
      <c r="M26" s="812"/>
      <c r="N26" s="23"/>
      <c r="O26" s="1044" t="s">
        <v>208</v>
      </c>
      <c r="P26" s="1044"/>
      <c r="Q26" s="1044"/>
      <c r="R26" s="1044"/>
      <c r="S26" s="1044"/>
      <c r="T26" s="1044"/>
      <c r="U26" s="1044"/>
      <c r="V26" s="1044"/>
      <c r="W26" s="1044"/>
      <c r="X26" s="163"/>
      <c r="Y26" s="163"/>
      <c r="Z26" s="33"/>
    </row>
    <row r="27" spans="2:26" s="3" customFormat="1" ht="15.75" customHeight="1" thickBot="1">
      <c r="B27" s="31"/>
      <c r="C27" s="23"/>
      <c r="D27" s="1045"/>
      <c r="E27" s="1045"/>
      <c r="F27" s="1045"/>
      <c r="G27" s="1045"/>
      <c r="H27" s="1045"/>
      <c r="I27" s="1045"/>
      <c r="J27" s="1045"/>
      <c r="K27" s="1045"/>
      <c r="L27" s="1045"/>
      <c r="M27" s="694"/>
      <c r="N27" s="23"/>
      <c r="O27" s="1044"/>
      <c r="P27" s="1044"/>
      <c r="Q27" s="1044"/>
      <c r="R27" s="1044"/>
      <c r="S27" s="1044"/>
      <c r="T27" s="1044"/>
      <c r="U27" s="1044"/>
      <c r="V27" s="1044"/>
      <c r="W27" s="1044"/>
      <c r="X27" s="163"/>
      <c r="Y27" s="163"/>
      <c r="Z27" s="33"/>
    </row>
    <row r="28" spans="2:26" s="3" customFormat="1" ht="33.75" customHeight="1">
      <c r="B28" s="31"/>
      <c r="C28" s="203"/>
      <c r="D28" s="1055" t="s">
        <v>580</v>
      </c>
      <c r="E28" s="1056"/>
      <c r="F28" s="1056"/>
      <c r="G28" s="1056"/>
      <c r="H28" s="1056"/>
      <c r="I28" s="1056"/>
      <c r="J28" s="1056"/>
      <c r="K28" s="1057"/>
      <c r="L28" s="468"/>
      <c r="M28" s="163"/>
      <c r="N28" s="163"/>
      <c r="O28" s="163"/>
      <c r="P28" s="32"/>
      <c r="Q28" s="193"/>
      <c r="R28" s="32"/>
      <c r="S28" s="32"/>
      <c r="T28" s="32"/>
      <c r="U28" s="32"/>
      <c r="V28" s="32"/>
      <c r="W28" s="32"/>
      <c r="X28" s="32"/>
      <c r="Y28" s="32"/>
      <c r="Z28" s="33"/>
    </row>
    <row r="29" spans="2:26" s="3" customFormat="1" ht="33.75" customHeight="1" thickBot="1">
      <c r="B29" s="31"/>
      <c r="C29" s="203"/>
      <c r="D29" s="1053" t="s">
        <v>581</v>
      </c>
      <c r="E29" s="1054"/>
      <c r="F29" s="1054"/>
      <c r="G29" s="1054"/>
      <c r="H29" s="1054"/>
      <c r="I29" s="1054"/>
      <c r="J29" s="1054"/>
      <c r="K29" s="1054"/>
      <c r="L29" s="479"/>
      <c r="M29" s="163"/>
      <c r="N29" s="163"/>
      <c r="O29" s="195"/>
      <c r="P29" s="32"/>
      <c r="Q29" s="193"/>
      <c r="R29" s="32"/>
      <c r="S29" s="32"/>
      <c r="T29" s="32"/>
      <c r="U29" s="32"/>
      <c r="V29" s="32"/>
      <c r="W29" s="32"/>
      <c r="X29" s="32"/>
      <c r="Y29" s="32"/>
      <c r="Z29" s="33"/>
    </row>
    <row r="30" spans="2:26" s="3" customFormat="1" ht="19.5" customHeight="1">
      <c r="B30" s="31"/>
      <c r="C30" s="203"/>
      <c r="D30" s="163"/>
      <c r="E30" s="163"/>
      <c r="F30" s="163"/>
      <c r="G30" s="163"/>
      <c r="H30" s="163"/>
      <c r="I30" s="163"/>
      <c r="J30" s="163"/>
      <c r="K30" s="163"/>
      <c r="L30" s="163"/>
      <c r="M30" s="195"/>
      <c r="N30" s="111"/>
      <c r="O30" s="111"/>
      <c r="P30" s="32"/>
      <c r="Q30" s="193"/>
      <c r="R30" s="32"/>
      <c r="S30" s="32"/>
      <c r="T30" s="32"/>
      <c r="U30" s="32"/>
      <c r="V30" s="32"/>
      <c r="W30" s="32"/>
      <c r="X30" s="32"/>
      <c r="Y30" s="32"/>
      <c r="Z30" s="33"/>
    </row>
    <row r="31" spans="2:26" s="3" customFormat="1" ht="19.5" customHeight="1" thickBot="1">
      <c r="B31" s="31"/>
      <c r="C31" s="203"/>
      <c r="D31" s="1046" t="s">
        <v>463</v>
      </c>
      <c r="E31" s="1046"/>
      <c r="F31" s="1046"/>
      <c r="G31" s="1046"/>
      <c r="H31" s="1046"/>
      <c r="I31" s="1046"/>
      <c r="J31" s="1046"/>
      <c r="K31" s="1046"/>
      <c r="L31" s="1046"/>
      <c r="M31" s="195"/>
      <c r="N31" s="111"/>
      <c r="O31" s="111"/>
      <c r="P31" s="32"/>
      <c r="Q31" s="193"/>
      <c r="R31" s="32"/>
      <c r="S31" s="32"/>
      <c r="T31" s="32"/>
      <c r="U31" s="32"/>
      <c r="V31" s="32"/>
      <c r="W31" s="32"/>
      <c r="X31" s="32"/>
      <c r="Y31" s="32"/>
      <c r="Z31" s="33"/>
    </row>
    <row r="32" spans="2:26" s="3" customFormat="1" ht="27.75" customHeight="1">
      <c r="B32" s="31"/>
      <c r="C32" s="203"/>
      <c r="D32" s="1047"/>
      <c r="E32" s="1048"/>
      <c r="F32" s="1048"/>
      <c r="G32" s="1048"/>
      <c r="H32" s="1048"/>
      <c r="I32" s="1048"/>
      <c r="J32" s="1048"/>
      <c r="K32" s="1048"/>
      <c r="L32" s="1048"/>
      <c r="M32" s="1048"/>
      <c r="N32" s="1048"/>
      <c r="O32" s="1048"/>
      <c r="P32" s="1048"/>
      <c r="Q32" s="1048"/>
      <c r="R32" s="1048"/>
      <c r="S32" s="1048"/>
      <c r="T32" s="1048"/>
      <c r="U32" s="1048"/>
      <c r="V32" s="1048"/>
      <c r="W32" s="1049"/>
      <c r="X32" s="32"/>
      <c r="Y32" s="32"/>
      <c r="Z32" s="33"/>
    </row>
    <row r="33" spans="2:26" s="3" customFormat="1" ht="19.5" customHeight="1" thickBot="1">
      <c r="B33" s="31"/>
      <c r="C33" s="111"/>
      <c r="D33" s="1050"/>
      <c r="E33" s="1051"/>
      <c r="F33" s="1051"/>
      <c r="G33" s="1051"/>
      <c r="H33" s="1051"/>
      <c r="I33" s="1051"/>
      <c r="J33" s="1051"/>
      <c r="K33" s="1051"/>
      <c r="L33" s="1051"/>
      <c r="M33" s="1051"/>
      <c r="N33" s="1051"/>
      <c r="O33" s="1051"/>
      <c r="P33" s="1051"/>
      <c r="Q33" s="1051"/>
      <c r="R33" s="1051"/>
      <c r="S33" s="1051"/>
      <c r="T33" s="1051"/>
      <c r="U33" s="1051"/>
      <c r="V33" s="1051"/>
      <c r="W33" s="1052"/>
      <c r="X33" s="32"/>
      <c r="Y33" s="32"/>
      <c r="Z33" s="33"/>
    </row>
    <row r="34" spans="2:26" s="3" customFormat="1" ht="21.75" customHeight="1" thickBot="1">
      <c r="B34" s="34"/>
      <c r="C34" s="35"/>
      <c r="D34" s="35"/>
      <c r="E34" s="35"/>
      <c r="F34" s="35"/>
      <c r="G34" s="35"/>
      <c r="H34" s="35"/>
      <c r="I34" s="35"/>
      <c r="J34" s="35"/>
      <c r="K34" s="35"/>
      <c r="L34" s="35"/>
      <c r="M34" s="35"/>
      <c r="N34" s="35"/>
      <c r="O34" s="35"/>
      <c r="P34" s="35"/>
      <c r="Q34" s="35"/>
      <c r="R34" s="35"/>
      <c r="S34" s="35"/>
      <c r="T34" s="35"/>
      <c r="U34" s="35"/>
      <c r="V34" s="35"/>
      <c r="W34" s="35"/>
      <c r="X34" s="35"/>
      <c r="Y34" s="35"/>
      <c r="Z34" s="651" t="s">
        <v>618</v>
      </c>
    </row>
    <row r="35" ht="13.5" thickBot="1">
      <c r="M35" s="1"/>
    </row>
    <row r="36" spans="2:26" ht="12.75">
      <c r="B36" s="672"/>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4"/>
    </row>
    <row r="37" spans="2:26" ht="12.75">
      <c r="B37" s="109"/>
      <c r="C37" s="678" t="s">
        <v>351</v>
      </c>
      <c r="D37" s="97"/>
      <c r="E37" s="95"/>
      <c r="F37" s="95"/>
      <c r="G37" s="95"/>
      <c r="H37" s="95"/>
      <c r="I37" s="95"/>
      <c r="J37" s="95"/>
      <c r="K37" s="95"/>
      <c r="L37" s="95"/>
      <c r="M37" s="95"/>
      <c r="N37" s="95"/>
      <c r="O37" s="95"/>
      <c r="P37" s="95"/>
      <c r="Q37" s="95"/>
      <c r="R37" s="95"/>
      <c r="S37" s="95"/>
      <c r="T37" s="95"/>
      <c r="U37" s="95"/>
      <c r="V37" s="95"/>
      <c r="W37" s="95"/>
      <c r="X37" s="95"/>
      <c r="Y37" s="95"/>
      <c r="Z37" s="96"/>
    </row>
    <row r="38" spans="2:26" ht="13.5" thickBot="1">
      <c r="B38" s="109"/>
      <c r="C38" s="95"/>
      <c r="D38" s="95"/>
      <c r="E38" s="95"/>
      <c r="F38" s="95"/>
      <c r="G38" s="95"/>
      <c r="H38" s="95"/>
      <c r="I38" s="95"/>
      <c r="J38" s="95"/>
      <c r="K38" s="95"/>
      <c r="L38" s="95"/>
      <c r="M38" s="95"/>
      <c r="N38" s="95"/>
      <c r="O38" s="95"/>
      <c r="P38" s="95"/>
      <c r="Q38" s="95"/>
      <c r="R38" s="95"/>
      <c r="S38" s="95"/>
      <c r="T38" s="95"/>
      <c r="U38" s="95"/>
      <c r="V38" s="95"/>
      <c r="W38" s="95"/>
      <c r="X38" s="95"/>
      <c r="Y38" s="95"/>
      <c r="Z38" s="96"/>
    </row>
    <row r="39" spans="2:26" ht="12.75">
      <c r="B39" s="109"/>
      <c r="C39" s="946"/>
      <c r="D39" s="941"/>
      <c r="E39" s="941"/>
      <c r="F39" s="941"/>
      <c r="G39" s="941"/>
      <c r="H39" s="941"/>
      <c r="I39" s="941"/>
      <c r="J39" s="941"/>
      <c r="K39" s="941"/>
      <c r="L39" s="941"/>
      <c r="M39" s="941"/>
      <c r="N39" s="941"/>
      <c r="O39" s="941"/>
      <c r="P39" s="941"/>
      <c r="Q39" s="941"/>
      <c r="R39" s="941"/>
      <c r="S39" s="941"/>
      <c r="T39" s="942"/>
      <c r="U39" s="95"/>
      <c r="V39" s="95"/>
      <c r="W39" s="95"/>
      <c r="X39" s="95"/>
      <c r="Y39" s="95"/>
      <c r="Z39" s="96"/>
    </row>
    <row r="40" spans="2:26" ht="12.75">
      <c r="B40" s="109"/>
      <c r="C40" s="943"/>
      <c r="D40" s="944"/>
      <c r="E40" s="944"/>
      <c r="F40" s="944"/>
      <c r="G40" s="944"/>
      <c r="H40" s="944"/>
      <c r="I40" s="944"/>
      <c r="J40" s="944"/>
      <c r="K40" s="944"/>
      <c r="L40" s="944"/>
      <c r="M40" s="944"/>
      <c r="N40" s="944"/>
      <c r="O40" s="944"/>
      <c r="P40" s="944"/>
      <c r="Q40" s="944"/>
      <c r="R40" s="944"/>
      <c r="S40" s="944"/>
      <c r="T40" s="945"/>
      <c r="U40" s="95"/>
      <c r="V40" s="95"/>
      <c r="W40" s="95"/>
      <c r="X40" s="95"/>
      <c r="Y40" s="95"/>
      <c r="Z40" s="96"/>
    </row>
    <row r="41" spans="2:26" ht="12.75">
      <c r="B41" s="109"/>
      <c r="C41" s="943"/>
      <c r="D41" s="944"/>
      <c r="E41" s="944"/>
      <c r="F41" s="944"/>
      <c r="G41" s="944"/>
      <c r="H41" s="944"/>
      <c r="I41" s="944"/>
      <c r="J41" s="944"/>
      <c r="K41" s="944"/>
      <c r="L41" s="944"/>
      <c r="M41" s="944"/>
      <c r="N41" s="944"/>
      <c r="O41" s="944"/>
      <c r="P41" s="944"/>
      <c r="Q41" s="944"/>
      <c r="R41" s="944"/>
      <c r="S41" s="944"/>
      <c r="T41" s="945"/>
      <c r="U41" s="95"/>
      <c r="V41" s="95"/>
      <c r="W41" s="95"/>
      <c r="X41" s="95"/>
      <c r="Y41" s="95"/>
      <c r="Z41" s="96"/>
    </row>
    <row r="42" spans="2:26" ht="12.75">
      <c r="B42" s="109"/>
      <c r="C42" s="943"/>
      <c r="D42" s="944"/>
      <c r="E42" s="944"/>
      <c r="F42" s="944"/>
      <c r="G42" s="944"/>
      <c r="H42" s="944"/>
      <c r="I42" s="944"/>
      <c r="J42" s="944"/>
      <c r="K42" s="944"/>
      <c r="L42" s="944"/>
      <c r="M42" s="944"/>
      <c r="N42" s="944"/>
      <c r="O42" s="944"/>
      <c r="P42" s="944"/>
      <c r="Q42" s="944"/>
      <c r="R42" s="944"/>
      <c r="S42" s="944"/>
      <c r="T42" s="945"/>
      <c r="U42" s="95"/>
      <c r="V42" s="95"/>
      <c r="W42" s="95"/>
      <c r="X42" s="95"/>
      <c r="Y42" s="95"/>
      <c r="Z42" s="96"/>
    </row>
    <row r="43" spans="2:26" ht="12.75">
      <c r="B43" s="109"/>
      <c r="C43" s="943"/>
      <c r="D43" s="944"/>
      <c r="E43" s="944"/>
      <c r="F43" s="944"/>
      <c r="G43" s="944"/>
      <c r="H43" s="944"/>
      <c r="I43" s="944"/>
      <c r="J43" s="944"/>
      <c r="K43" s="944"/>
      <c r="L43" s="944"/>
      <c r="M43" s="944"/>
      <c r="N43" s="944"/>
      <c r="O43" s="944"/>
      <c r="P43" s="944"/>
      <c r="Q43" s="944"/>
      <c r="R43" s="944"/>
      <c r="S43" s="944"/>
      <c r="T43" s="945"/>
      <c r="U43" s="95"/>
      <c r="V43" s="95"/>
      <c r="W43" s="95"/>
      <c r="X43" s="95"/>
      <c r="Y43" s="95"/>
      <c r="Z43" s="96"/>
    </row>
    <row r="44" spans="2:26" ht="12.75">
      <c r="B44" s="109"/>
      <c r="C44" s="943"/>
      <c r="D44" s="944"/>
      <c r="E44" s="944"/>
      <c r="F44" s="944"/>
      <c r="G44" s="944"/>
      <c r="H44" s="944"/>
      <c r="I44" s="944"/>
      <c r="J44" s="944"/>
      <c r="K44" s="944"/>
      <c r="L44" s="944"/>
      <c r="M44" s="944"/>
      <c r="N44" s="944"/>
      <c r="O44" s="944"/>
      <c r="P44" s="944"/>
      <c r="Q44" s="944"/>
      <c r="R44" s="944"/>
      <c r="S44" s="944"/>
      <c r="T44" s="945"/>
      <c r="U44" s="95"/>
      <c r="V44" s="95"/>
      <c r="W44" s="95"/>
      <c r="X44" s="95"/>
      <c r="Y44" s="95"/>
      <c r="Z44" s="96"/>
    </row>
    <row r="45" spans="2:26" ht="12.75">
      <c r="B45" s="109"/>
      <c r="C45" s="943"/>
      <c r="D45" s="944"/>
      <c r="E45" s="944"/>
      <c r="F45" s="944"/>
      <c r="G45" s="944"/>
      <c r="H45" s="944"/>
      <c r="I45" s="944"/>
      <c r="J45" s="944"/>
      <c r="K45" s="944"/>
      <c r="L45" s="944"/>
      <c r="M45" s="944"/>
      <c r="N45" s="944"/>
      <c r="O45" s="944"/>
      <c r="P45" s="944"/>
      <c r="Q45" s="944"/>
      <c r="R45" s="944"/>
      <c r="S45" s="944"/>
      <c r="T45" s="945"/>
      <c r="U45" s="95"/>
      <c r="V45" s="95"/>
      <c r="W45" s="95"/>
      <c r="X45" s="95"/>
      <c r="Y45" s="95"/>
      <c r="Z45" s="96"/>
    </row>
    <row r="46" spans="2:26" ht="12.75">
      <c r="B46" s="109"/>
      <c r="C46" s="943"/>
      <c r="D46" s="944"/>
      <c r="E46" s="944"/>
      <c r="F46" s="944"/>
      <c r="G46" s="944"/>
      <c r="H46" s="944"/>
      <c r="I46" s="944"/>
      <c r="J46" s="944"/>
      <c r="K46" s="944"/>
      <c r="L46" s="944"/>
      <c r="M46" s="944"/>
      <c r="N46" s="944"/>
      <c r="O46" s="944"/>
      <c r="P46" s="944"/>
      <c r="Q46" s="944"/>
      <c r="R46" s="944"/>
      <c r="S46" s="944"/>
      <c r="T46" s="945"/>
      <c r="U46" s="95"/>
      <c r="V46" s="95"/>
      <c r="W46" s="95"/>
      <c r="X46" s="95"/>
      <c r="Y46" s="95"/>
      <c r="Z46" s="96"/>
    </row>
    <row r="47" spans="2:26" ht="13.5" thickBot="1">
      <c r="B47" s="109"/>
      <c r="C47" s="937"/>
      <c r="D47" s="938"/>
      <c r="E47" s="938"/>
      <c r="F47" s="938"/>
      <c r="G47" s="938"/>
      <c r="H47" s="938"/>
      <c r="I47" s="938"/>
      <c r="J47" s="938"/>
      <c r="K47" s="938"/>
      <c r="L47" s="938"/>
      <c r="M47" s="938"/>
      <c r="N47" s="938"/>
      <c r="O47" s="938"/>
      <c r="P47" s="938"/>
      <c r="Q47" s="938"/>
      <c r="R47" s="938"/>
      <c r="S47" s="938"/>
      <c r="T47" s="939"/>
      <c r="U47" s="95"/>
      <c r="V47" s="95"/>
      <c r="W47" s="95"/>
      <c r="X47" s="95"/>
      <c r="Y47" s="95"/>
      <c r="Z47" s="96"/>
    </row>
    <row r="48" spans="2:26" ht="13.5" thickBot="1">
      <c r="B48" s="675"/>
      <c r="C48" s="119"/>
      <c r="D48" s="676"/>
      <c r="E48" s="676"/>
      <c r="F48" s="676"/>
      <c r="G48" s="676"/>
      <c r="H48" s="676"/>
      <c r="I48" s="676"/>
      <c r="J48" s="676"/>
      <c r="K48" s="676"/>
      <c r="L48" s="676"/>
      <c r="M48" s="676"/>
      <c r="N48" s="119"/>
      <c r="O48" s="119"/>
      <c r="P48" s="119"/>
      <c r="Q48" s="119"/>
      <c r="R48" s="119"/>
      <c r="S48" s="119"/>
      <c r="T48" s="119"/>
      <c r="U48" s="119"/>
      <c r="V48" s="119"/>
      <c r="W48" s="119"/>
      <c r="X48" s="119"/>
      <c r="Y48" s="119"/>
      <c r="Z48" s="679"/>
    </row>
    <row r="49" ht="12.75">
      <c r="M49" s="1"/>
    </row>
    <row r="50" ht="12.75">
      <c r="M50" s="1"/>
    </row>
    <row r="51" ht="12.75">
      <c r="M51" s="1"/>
    </row>
    <row r="52" ht="12.75">
      <c r="M52" s="1"/>
    </row>
    <row r="53" ht="12.75">
      <c r="M53" s="1"/>
    </row>
    <row r="54" ht="12.75">
      <c r="M54" s="1"/>
    </row>
    <row r="55" ht="12.75">
      <c r="M55" s="1"/>
    </row>
    <row r="56" ht="12.75">
      <c r="M56" s="1"/>
    </row>
    <row r="57" ht="12.75">
      <c r="M57" s="1"/>
    </row>
    <row r="58" ht="12.75">
      <c r="M58" s="1"/>
    </row>
    <row r="59" ht="12.75">
      <c r="M59" s="1"/>
    </row>
    <row r="60" ht="12.75">
      <c r="M60" s="1"/>
    </row>
    <row r="61" ht="12.75">
      <c r="M61" s="1"/>
    </row>
    <row r="62" ht="12.75">
      <c r="M62" s="1"/>
    </row>
    <row r="63" ht="12.75">
      <c r="M63" s="1"/>
    </row>
    <row r="64" ht="12.75">
      <c r="M64" s="1"/>
    </row>
    <row r="65" ht="12.75">
      <c r="M65" s="1"/>
    </row>
    <row r="66" ht="12.75">
      <c r="M66" s="1"/>
    </row>
    <row r="67" ht="12.75">
      <c r="M67" s="1"/>
    </row>
    <row r="68" ht="12.75">
      <c r="M68" s="1"/>
    </row>
    <row r="69" ht="12.75">
      <c r="M69" s="1"/>
    </row>
    <row r="70" ht="12.75">
      <c r="M70" s="1"/>
    </row>
    <row r="71" ht="12.75">
      <c r="M71" s="1"/>
    </row>
    <row r="72" ht="12.75">
      <c r="M72" s="1"/>
    </row>
    <row r="73" ht="12.75">
      <c r="M73" s="1"/>
    </row>
    <row r="74" ht="12.75">
      <c r="M74" s="1"/>
    </row>
    <row r="75" ht="12.75">
      <c r="M75" s="1"/>
    </row>
    <row r="76" ht="12.75">
      <c r="M76" s="1"/>
    </row>
    <row r="77" ht="12.75">
      <c r="M77" s="1"/>
    </row>
    <row r="78" ht="12.75">
      <c r="M78" s="1"/>
    </row>
    <row r="79" ht="12.75">
      <c r="M79" s="1"/>
    </row>
    <row r="80" ht="12.75">
      <c r="M80" s="1"/>
    </row>
    <row r="81" ht="12.75">
      <c r="M81" s="1"/>
    </row>
    <row r="82" ht="12.75">
      <c r="M82" s="1"/>
    </row>
    <row r="83" ht="12.75">
      <c r="M83" s="1"/>
    </row>
    <row r="84" ht="12.75">
      <c r="M84" s="1"/>
    </row>
    <row r="85" ht="12.75">
      <c r="M85" s="1"/>
    </row>
    <row r="86" ht="12.75">
      <c r="M86" s="1"/>
    </row>
    <row r="87" ht="12.75">
      <c r="M87" s="1"/>
    </row>
    <row r="88" ht="12.75">
      <c r="M88" s="1"/>
    </row>
    <row r="89" ht="12.75">
      <c r="M89" s="1"/>
    </row>
    <row r="90" ht="12.75">
      <c r="M90" s="1"/>
    </row>
    <row r="91" ht="12.75">
      <c r="M91" s="1"/>
    </row>
    <row r="92" ht="12.75">
      <c r="M92" s="1"/>
    </row>
    <row r="93" ht="12.75">
      <c r="M93" s="1"/>
    </row>
    <row r="94" ht="12.75">
      <c r="M94" s="1"/>
    </row>
    <row r="95" ht="12.75">
      <c r="M95" s="1"/>
    </row>
    <row r="96" ht="12.75">
      <c r="M96" s="1"/>
    </row>
    <row r="97" ht="12.75">
      <c r="M97" s="1"/>
    </row>
    <row r="98" ht="12.75">
      <c r="M98" s="1"/>
    </row>
    <row r="99" ht="12.75">
      <c r="M99" s="1"/>
    </row>
    <row r="100" ht="12.75">
      <c r="M100" s="1"/>
    </row>
    <row r="101" ht="12.75">
      <c r="M101" s="1"/>
    </row>
    <row r="102" ht="12.75">
      <c r="M102" s="1"/>
    </row>
    <row r="103" ht="12.75">
      <c r="M103" s="1"/>
    </row>
    <row r="104" ht="12.75">
      <c r="M104" s="1"/>
    </row>
    <row r="105" ht="12.75">
      <c r="M105" s="1"/>
    </row>
    <row r="106" ht="12.75">
      <c r="M106" s="1"/>
    </row>
    <row r="107" ht="12.75">
      <c r="M107" s="1"/>
    </row>
    <row r="108" ht="12.75">
      <c r="M108" s="1"/>
    </row>
    <row r="109" ht="12.75">
      <c r="M109" s="1"/>
    </row>
    <row r="110" ht="12.75">
      <c r="M110" s="1"/>
    </row>
    <row r="111" ht="12.75">
      <c r="M111" s="1"/>
    </row>
    <row r="112" ht="12.75">
      <c r="M112" s="1"/>
    </row>
    <row r="113" ht="12.75">
      <c r="M113" s="1"/>
    </row>
    <row r="114" ht="12.75">
      <c r="M114" s="1"/>
    </row>
    <row r="115" ht="12.75">
      <c r="M115" s="1"/>
    </row>
    <row r="116" ht="12.75">
      <c r="M116" s="1"/>
    </row>
    <row r="117" ht="12.75">
      <c r="M117" s="1"/>
    </row>
    <row r="118" ht="12.75">
      <c r="M118" s="1"/>
    </row>
    <row r="119" ht="12.75">
      <c r="M119" s="1"/>
    </row>
    <row r="120" ht="12.75">
      <c r="M120" s="1"/>
    </row>
    <row r="121" ht="12.75">
      <c r="M121" s="1"/>
    </row>
    <row r="122" ht="12.75">
      <c r="M122" s="1"/>
    </row>
    <row r="123" ht="12.75">
      <c r="M123" s="1"/>
    </row>
    <row r="124" ht="12.75">
      <c r="M124" s="1"/>
    </row>
    <row r="125" ht="12.75">
      <c r="M125" s="1"/>
    </row>
    <row r="126" ht="12.75">
      <c r="M126" s="1"/>
    </row>
    <row r="127" ht="12.75">
      <c r="M127" s="1"/>
    </row>
    <row r="128" ht="12.75">
      <c r="M128" s="1"/>
    </row>
    <row r="129" ht="12.75">
      <c r="M129" s="1"/>
    </row>
    <row r="130" ht="12.75">
      <c r="M130" s="1"/>
    </row>
    <row r="131" ht="12.75">
      <c r="M131" s="1"/>
    </row>
    <row r="132" ht="12.75">
      <c r="M132" s="1"/>
    </row>
    <row r="133" ht="12.75">
      <c r="M133" s="1"/>
    </row>
    <row r="134" ht="12.75">
      <c r="M134" s="1"/>
    </row>
    <row r="135" ht="12.75">
      <c r="M135" s="1"/>
    </row>
    <row r="136" ht="12.75">
      <c r="M136" s="1"/>
    </row>
    <row r="137" ht="12.75">
      <c r="M137" s="1"/>
    </row>
    <row r="138" ht="12.75">
      <c r="M138" s="1"/>
    </row>
    <row r="139" ht="12.75">
      <c r="M139" s="1"/>
    </row>
    <row r="140" ht="12.75">
      <c r="M140" s="1"/>
    </row>
    <row r="141" ht="12.75">
      <c r="M141" s="1"/>
    </row>
    <row r="142" ht="12.75">
      <c r="M142" s="1"/>
    </row>
    <row r="143" ht="12.75">
      <c r="M143" s="1"/>
    </row>
    <row r="144" ht="12.75">
      <c r="M144" s="1"/>
    </row>
    <row r="145" ht="12.75">
      <c r="M145" s="1"/>
    </row>
    <row r="146" ht="12.75">
      <c r="M146" s="1"/>
    </row>
    <row r="147" ht="12.75">
      <c r="M147" s="1"/>
    </row>
    <row r="148" ht="12.75">
      <c r="M148" s="1"/>
    </row>
    <row r="149" ht="12.75">
      <c r="M149" s="1"/>
    </row>
    <row r="150" ht="12.75">
      <c r="M150" s="1"/>
    </row>
    <row r="151" ht="12.75">
      <c r="M151" s="1"/>
    </row>
    <row r="152" ht="12.75">
      <c r="M152" s="1"/>
    </row>
    <row r="153" ht="12.75">
      <c r="M153" s="1"/>
    </row>
    <row r="154" ht="12.75">
      <c r="M154" s="1"/>
    </row>
    <row r="155" ht="12.75">
      <c r="M155" s="1"/>
    </row>
    <row r="156" ht="12.75">
      <c r="M156" s="1"/>
    </row>
    <row r="157" ht="12.75">
      <c r="M157" s="1"/>
    </row>
    <row r="158" ht="12.75">
      <c r="M158" s="1"/>
    </row>
    <row r="159" ht="12.75">
      <c r="M159" s="1"/>
    </row>
    <row r="160" ht="12.75">
      <c r="M160" s="1"/>
    </row>
    <row r="161" ht="12.75">
      <c r="M161" s="1"/>
    </row>
    <row r="162" ht="12.75">
      <c r="M162" s="1"/>
    </row>
    <row r="163" ht="12.75">
      <c r="M163" s="1"/>
    </row>
    <row r="164" ht="12.75">
      <c r="M164" s="1"/>
    </row>
    <row r="165" ht="12.75">
      <c r="M165" s="1"/>
    </row>
    <row r="166" ht="12.75">
      <c r="M166" s="1"/>
    </row>
    <row r="167" ht="12.75">
      <c r="M167" s="1"/>
    </row>
    <row r="168" ht="12.75">
      <c r="M168" s="1"/>
    </row>
    <row r="169" ht="12.75">
      <c r="M169" s="1"/>
    </row>
    <row r="170" ht="12.75">
      <c r="M170" s="1"/>
    </row>
    <row r="171" ht="12.75">
      <c r="M171" s="1"/>
    </row>
    <row r="172" ht="12.75">
      <c r="M172" s="1"/>
    </row>
    <row r="173" ht="12.75">
      <c r="M173" s="1"/>
    </row>
    <row r="174" ht="12.75">
      <c r="M174" s="1"/>
    </row>
    <row r="175" ht="12.75">
      <c r="M175" s="1"/>
    </row>
    <row r="176" ht="12.75">
      <c r="M176" s="1"/>
    </row>
    <row r="177" ht="12.75">
      <c r="M177" s="1"/>
    </row>
    <row r="178" ht="12.75">
      <c r="M178" s="1"/>
    </row>
    <row r="179" ht="12.75">
      <c r="M179" s="1"/>
    </row>
  </sheetData>
  <sheetProtection password="CC19" sheet="1" objects="1" scenarios="1"/>
  <mergeCells count="60">
    <mergeCell ref="D32:W33"/>
    <mergeCell ref="C39:T47"/>
    <mergeCell ref="S13:V13"/>
    <mergeCell ref="T14:W14"/>
    <mergeCell ref="W13:Y13"/>
    <mergeCell ref="D29:K29"/>
    <mergeCell ref="D28:K28"/>
    <mergeCell ref="D24:K24"/>
    <mergeCell ref="F25:K25"/>
    <mergeCell ref="C19:W23"/>
    <mergeCell ref="X14:Y14"/>
    <mergeCell ref="P15:S15"/>
    <mergeCell ref="T15:W15"/>
    <mergeCell ref="X15:Y15"/>
    <mergeCell ref="O10:R10"/>
    <mergeCell ref="S10:V10"/>
    <mergeCell ref="W10:Y10"/>
    <mergeCell ref="O11:R11"/>
    <mergeCell ref="S11:V11"/>
    <mergeCell ref="W11:Y11"/>
    <mergeCell ref="C12:J12"/>
    <mergeCell ref="C13:J13"/>
    <mergeCell ref="D31:L31"/>
    <mergeCell ref="O13:R13"/>
    <mergeCell ref="O12:R12"/>
    <mergeCell ref="C17:M18"/>
    <mergeCell ref="O26:W27"/>
    <mergeCell ref="S12:V12"/>
    <mergeCell ref="W12:Y12"/>
    <mergeCell ref="W17:Y17"/>
    <mergeCell ref="C15:M15"/>
    <mergeCell ref="P14:S14"/>
    <mergeCell ref="D26:L27"/>
    <mergeCell ref="O16:R16"/>
    <mergeCell ref="T5:W5"/>
    <mergeCell ref="X5:Y5"/>
    <mergeCell ref="P6:S6"/>
    <mergeCell ref="T6:W6"/>
    <mergeCell ref="X6:Y6"/>
    <mergeCell ref="X9:Y9"/>
    <mergeCell ref="X7:Y7"/>
    <mergeCell ref="P8:S8"/>
    <mergeCell ref="T8:W8"/>
    <mergeCell ref="X8:Y8"/>
    <mergeCell ref="P7:S7"/>
    <mergeCell ref="T7:W7"/>
    <mergeCell ref="P9:S9"/>
    <mergeCell ref="T9:W9"/>
    <mergeCell ref="C11:J11"/>
    <mergeCell ref="C7:J7"/>
    <mergeCell ref="C10:J10"/>
    <mergeCell ref="C3:K3"/>
    <mergeCell ref="C4:L4"/>
    <mergeCell ref="C9:J9"/>
    <mergeCell ref="C8:J8"/>
    <mergeCell ref="O4:R4"/>
    <mergeCell ref="M6:N6"/>
    <mergeCell ref="H6:K6"/>
    <mergeCell ref="K9:M9"/>
    <mergeCell ref="P5:S5"/>
  </mergeCells>
  <conditionalFormatting sqref="M26">
    <cfRule type="cellIs" priority="1" dxfId="0" operator="notBetween" stopIfTrue="1">
      <formula>"SI"</formula>
      <formula>"NO"</formula>
    </cfRule>
  </conditionalFormatting>
  <dataValidations count="3">
    <dataValidation type="list" allowBlank="1" showInputMessage="1" showErrorMessage="1" sqref="M26">
      <formula1>"Corrisponde,Non corrisponde"</formula1>
    </dataValidation>
    <dataValidation type="decimal" allowBlank="1" showInputMessage="1" showErrorMessage="1" sqref="K8:M13">
      <formula1>-99999999999</formula1>
      <formula2>9999999999</formula2>
    </dataValidation>
    <dataValidation type="decimal" allowBlank="1" showInputMessage="1" showErrorMessage="1" sqref="O15 O17 L28 L29">
      <formula1>-9999999999</formula1>
      <formula2>999999999</formula2>
    </dataValidation>
  </dataValidations>
  <printOptions horizontalCentered="1" verticalCentered="1"/>
  <pageMargins left="0.2" right="0.23" top="0.5905511811023623" bottom="0.3937007874015748" header="0.5118110236220472" footer="0.5118110236220472"/>
  <pageSetup horizontalDpi="600" verticalDpi="600" orientation="landscape" paperSize="9" scale="65" r:id="rId1"/>
  <headerFooter alignWithMargins="0">
    <oddHeader>&amp;C&amp;"Verdana,Grassetto Corsivo"Consuntivo 2007: Province</oddHeader>
  </headerFooter>
</worksheet>
</file>

<file path=xl/worksheets/sheet11.xml><?xml version="1.0" encoding="utf-8"?>
<worksheet xmlns="http://schemas.openxmlformats.org/spreadsheetml/2006/main" xmlns:r="http://schemas.openxmlformats.org/officeDocument/2006/relationships">
  <sheetPr codeName="Foglio7"/>
  <dimension ref="B2:Y40"/>
  <sheetViews>
    <sheetView workbookViewId="0" topLeftCell="A1">
      <selection activeCell="P23" sqref="P23"/>
    </sheetView>
  </sheetViews>
  <sheetFormatPr defaultColWidth="9.140625" defaultRowHeight="12.75"/>
  <cols>
    <col min="1" max="1" width="1.57421875" style="291" customWidth="1"/>
    <col min="2" max="2" width="1.7109375" style="291" customWidth="1"/>
    <col min="3" max="3" width="3.140625" style="291" customWidth="1"/>
    <col min="4" max="4" width="4.00390625" style="291" customWidth="1"/>
    <col min="5" max="5" width="4.7109375" style="291" customWidth="1"/>
    <col min="6" max="6" width="11.00390625" style="291" customWidth="1"/>
    <col min="7" max="12" width="20.7109375" style="291" customWidth="1"/>
    <col min="13" max="13" width="10.7109375" style="291" customWidth="1"/>
    <col min="14" max="14" width="2.7109375" style="291" customWidth="1"/>
    <col min="15" max="15" width="2.8515625" style="291" customWidth="1"/>
    <col min="16" max="16384" width="9.140625" style="291" customWidth="1"/>
  </cols>
  <sheetData>
    <row r="1" ht="8.25" customHeight="1" thickBot="1"/>
    <row r="2" spans="2:15" ht="12.75">
      <c r="B2" s="18"/>
      <c r="C2" s="19"/>
      <c r="D2" s="19"/>
      <c r="E2" s="19"/>
      <c r="F2" s="19"/>
      <c r="G2" s="19"/>
      <c r="H2" s="19"/>
      <c r="I2" s="19"/>
      <c r="J2" s="19"/>
      <c r="K2" s="19"/>
      <c r="L2" s="19"/>
      <c r="M2" s="19"/>
      <c r="N2" s="20"/>
      <c r="O2" s="36"/>
    </row>
    <row r="3" spans="2:15" ht="24.75" customHeight="1" thickBot="1">
      <c r="B3" s="442"/>
      <c r="C3" s="1059" t="s">
        <v>26</v>
      </c>
      <c r="D3" s="1059"/>
      <c r="E3" s="1059"/>
      <c r="F3" s="1059"/>
      <c r="G3" s="1059"/>
      <c r="H3" s="1059"/>
      <c r="I3" s="1059"/>
      <c r="J3" s="1059"/>
      <c r="K3" s="1059"/>
      <c r="L3" s="1059"/>
      <c r="M3" s="1059"/>
      <c r="N3" s="58"/>
      <c r="O3" s="59"/>
    </row>
    <row r="4" spans="2:15" ht="19.5" customHeight="1" thickBot="1">
      <c r="B4" s="442"/>
      <c r="C4" s="472"/>
      <c r="D4" s="472"/>
      <c r="E4" s="812"/>
      <c r="F4" s="472"/>
      <c r="G4" s="472"/>
      <c r="H4" s="472"/>
      <c r="I4" s="472"/>
      <c r="J4" s="472"/>
      <c r="K4" s="472"/>
      <c r="L4" s="472"/>
      <c r="M4" s="472"/>
      <c r="N4" s="58"/>
      <c r="O4" s="59"/>
    </row>
    <row r="5" spans="2:15" ht="19.5" customHeight="1" thickBot="1">
      <c r="B5" s="442"/>
      <c r="C5" s="305"/>
      <c r="D5" s="102" t="s">
        <v>582</v>
      </c>
      <c r="E5" s="304"/>
      <c r="F5" s="304"/>
      <c r="G5" s="304"/>
      <c r="H5" s="798"/>
      <c r="I5" s="304"/>
      <c r="K5" s="58"/>
      <c r="L5" s="58"/>
      <c r="M5" s="58"/>
      <c r="N5" s="58"/>
      <c r="O5" s="59"/>
    </row>
    <row r="6" spans="2:15" ht="13.5" thickBot="1">
      <c r="B6" s="442"/>
      <c r="C6" s="305"/>
      <c r="D6" s="305"/>
      <c r="E6" s="305"/>
      <c r="F6" s="305"/>
      <c r="G6" s="305"/>
      <c r="H6" s="305"/>
      <c r="I6" s="305"/>
      <c r="J6" s="305"/>
      <c r="K6" s="305"/>
      <c r="M6" s="58"/>
      <c r="N6" s="58"/>
      <c r="O6" s="59"/>
    </row>
    <row r="7" spans="2:15" s="306" customFormat="1" ht="20.25" customHeight="1" thickBot="1">
      <c r="B7" s="442"/>
      <c r="C7" s="305"/>
      <c r="D7" s="102" t="s">
        <v>528</v>
      </c>
      <c r="E7" s="102"/>
      <c r="F7" s="102"/>
      <c r="G7" s="102"/>
      <c r="H7" s="102"/>
      <c r="I7" s="102"/>
      <c r="J7" s="532"/>
      <c r="K7" s="58"/>
      <c r="L7" s="304"/>
      <c r="M7" s="304"/>
      <c r="N7" s="58"/>
      <c r="O7" s="59"/>
    </row>
    <row r="8" spans="2:15" s="306" customFormat="1" ht="9.75" customHeight="1" thickBot="1">
      <c r="B8" s="442"/>
      <c r="C8" s="305"/>
      <c r="D8" s="102"/>
      <c r="E8" s="102"/>
      <c r="F8" s="102"/>
      <c r="G8" s="102"/>
      <c r="H8" s="102"/>
      <c r="I8" s="102"/>
      <c r="J8" s="102"/>
      <c r="K8" s="102"/>
      <c r="L8" s="304"/>
      <c r="M8" s="304"/>
      <c r="N8" s="58"/>
      <c r="O8" s="59"/>
    </row>
    <row r="9" spans="2:15" s="306" customFormat="1" ht="24.75" customHeight="1" thickBot="1">
      <c r="B9" s="442"/>
      <c r="C9" s="305"/>
      <c r="D9" s="484"/>
      <c r="E9" s="484"/>
      <c r="F9" s="812"/>
      <c r="G9" s="484"/>
      <c r="H9" s="484"/>
      <c r="I9" s="484"/>
      <c r="J9" s="32"/>
      <c r="K9" s="32"/>
      <c r="L9" s="32"/>
      <c r="N9" s="58"/>
      <c r="O9" s="59"/>
    </row>
    <row r="10" spans="2:15" s="306" customFormat="1" ht="19.5" customHeight="1" thickBot="1">
      <c r="B10" s="442"/>
      <c r="C10" s="305"/>
      <c r="D10" s="102" t="s">
        <v>192</v>
      </c>
      <c r="E10" s="202"/>
      <c r="F10" s="202"/>
      <c r="H10" s="58"/>
      <c r="J10" s="532"/>
      <c r="K10" s="494" t="s">
        <v>583</v>
      </c>
      <c r="L10" s="399"/>
      <c r="M10" s="58"/>
      <c r="N10" s="58"/>
      <c r="O10" s="59"/>
    </row>
    <row r="11" spans="2:15" s="306" customFormat="1" ht="12.75">
      <c r="B11" s="442"/>
      <c r="C11" s="305"/>
      <c r="D11" s="202"/>
      <c r="E11" s="202"/>
      <c r="F11" s="202"/>
      <c r="G11" s="202"/>
      <c r="H11" s="202"/>
      <c r="I11" s="305"/>
      <c r="J11" s="305"/>
      <c r="K11" s="305"/>
      <c r="L11" s="305"/>
      <c r="M11" s="202"/>
      <c r="N11" s="58"/>
      <c r="O11" s="59"/>
    </row>
    <row r="12" spans="2:15" s="306" customFormat="1" ht="12.75">
      <c r="B12" s="442"/>
      <c r="C12" s="305"/>
      <c r="D12" s="202"/>
      <c r="E12" s="202"/>
      <c r="F12" s="202"/>
      <c r="G12" s="202"/>
      <c r="H12" s="202"/>
      <c r="I12" s="305"/>
      <c r="J12" s="305"/>
      <c r="K12" s="305"/>
      <c r="L12" s="305"/>
      <c r="M12" s="202"/>
      <c r="N12" s="58"/>
      <c r="O12" s="59"/>
    </row>
    <row r="13" spans="2:15" s="306" customFormat="1" ht="24.75" customHeight="1" thickBot="1">
      <c r="B13" s="442"/>
      <c r="C13" s="1043" t="s">
        <v>464</v>
      </c>
      <c r="D13" s="1043"/>
      <c r="E13" s="1043"/>
      <c r="F13" s="1043"/>
      <c r="G13" s="1043"/>
      <c r="H13" s="1043"/>
      <c r="I13" s="1043"/>
      <c r="J13" s="1043"/>
      <c r="K13" s="1043"/>
      <c r="L13" s="1043"/>
      <c r="M13" s="1043"/>
      <c r="N13" s="58"/>
      <c r="O13" s="59"/>
    </row>
    <row r="14" spans="2:15" s="306" customFormat="1" ht="19.5" customHeight="1" thickBot="1">
      <c r="B14" s="442"/>
      <c r="C14" s="305"/>
      <c r="D14" s="202"/>
      <c r="E14" s="812"/>
      <c r="F14" s="202"/>
      <c r="G14" s="202"/>
      <c r="H14" s="202"/>
      <c r="I14" s="305"/>
      <c r="J14" s="305"/>
      <c r="K14" s="305"/>
      <c r="L14" s="305"/>
      <c r="M14" s="202"/>
      <c r="N14" s="58"/>
      <c r="O14" s="59"/>
    </row>
    <row r="15" spans="2:15" ht="19.5" customHeight="1" thickBot="1">
      <c r="B15" s="442"/>
      <c r="C15" s="305"/>
      <c r="D15" s="102" t="s">
        <v>584</v>
      </c>
      <c r="E15" s="304"/>
      <c r="F15" s="304"/>
      <c r="G15" s="304"/>
      <c r="H15" s="532"/>
      <c r="I15" s="304"/>
      <c r="J15" s="305"/>
      <c r="K15" s="305"/>
      <c r="L15" s="305"/>
      <c r="M15" s="305"/>
      <c r="N15" s="58"/>
      <c r="O15" s="59"/>
    </row>
    <row r="16" spans="2:15" ht="12.75">
      <c r="B16" s="442"/>
      <c r="C16" s="305"/>
      <c r="D16" s="102"/>
      <c r="E16" s="304"/>
      <c r="F16" s="304"/>
      <c r="G16" s="304"/>
      <c r="H16" s="304"/>
      <c r="I16" s="304"/>
      <c r="J16" s="58"/>
      <c r="K16" s="58"/>
      <c r="L16" s="58"/>
      <c r="M16" s="58"/>
      <c r="N16" s="58"/>
      <c r="O16" s="59"/>
    </row>
    <row r="17" spans="2:15" s="306" customFormat="1" ht="12.75">
      <c r="B17" s="442"/>
      <c r="C17" s="305"/>
      <c r="D17" s="305"/>
      <c r="E17" s="305"/>
      <c r="F17" s="305"/>
      <c r="G17" s="305"/>
      <c r="H17" s="305"/>
      <c r="I17" s="305"/>
      <c r="J17" s="305"/>
      <c r="K17" s="305"/>
      <c r="L17" s="305"/>
      <c r="M17" s="305"/>
      <c r="N17" s="58"/>
      <c r="O17" s="59"/>
    </row>
    <row r="18" spans="2:15" s="292" customFormat="1" ht="12.75">
      <c r="B18" s="22"/>
      <c r="C18" s="1058" t="s">
        <v>588</v>
      </c>
      <c r="D18" s="1058"/>
      <c r="E18" s="1058"/>
      <c r="F18" s="1058"/>
      <c r="G18" s="1058"/>
      <c r="H18" s="1058"/>
      <c r="I18" s="1058"/>
      <c r="J18" s="1058"/>
      <c r="K18" s="1058"/>
      <c r="L18" s="1058"/>
      <c r="M18" s="1058"/>
      <c r="N18" s="23"/>
      <c r="O18" s="25"/>
    </row>
    <row r="19" spans="2:15" ht="10.5" customHeight="1" thickBot="1">
      <c r="B19" s="60"/>
      <c r="C19" s="58"/>
      <c r="D19" s="58"/>
      <c r="E19" s="58"/>
      <c r="F19" s="58"/>
      <c r="G19" s="58"/>
      <c r="H19" s="58"/>
      <c r="I19" s="58"/>
      <c r="J19" s="58"/>
      <c r="K19" s="58"/>
      <c r="L19" s="58"/>
      <c r="M19" s="58"/>
      <c r="N19" s="58"/>
      <c r="O19" s="59"/>
    </row>
    <row r="20" spans="2:15" ht="19.5" customHeight="1" thickBot="1">
      <c r="B20" s="60"/>
      <c r="C20" s="224" t="s">
        <v>589</v>
      </c>
      <c r="D20" s="169"/>
      <c r="E20" s="169"/>
      <c r="F20" s="169"/>
      <c r="G20" s="169"/>
      <c r="H20" s="169"/>
      <c r="I20" s="169"/>
      <c r="J20" s="710"/>
      <c r="K20" s="224" t="s">
        <v>435</v>
      </c>
      <c r="L20" s="710"/>
      <c r="M20" s="169"/>
      <c r="N20" s="58"/>
      <c r="O20" s="59"/>
    </row>
    <row r="21" spans="2:15" ht="29.25" customHeight="1" thickBot="1">
      <c r="B21" s="60"/>
      <c r="C21" s="1060" t="s">
        <v>161</v>
      </c>
      <c r="D21" s="1060"/>
      <c r="E21" s="1060"/>
      <c r="F21" s="1060"/>
      <c r="G21" s="1060"/>
      <c r="H21" s="1060"/>
      <c r="I21" s="1060"/>
      <c r="J21" s="1060"/>
      <c r="K21" s="1060"/>
      <c r="L21" s="1060"/>
      <c r="M21" s="58"/>
      <c r="N21" s="58"/>
      <c r="O21" s="59"/>
    </row>
    <row r="22" spans="2:15" ht="19.5" customHeight="1" thickBot="1">
      <c r="B22" s="60"/>
      <c r="C22" s="1060" t="s">
        <v>590</v>
      </c>
      <c r="D22" s="1060"/>
      <c r="E22" s="1060"/>
      <c r="F22" s="1060"/>
      <c r="G22" s="710"/>
      <c r="H22" s="700" t="s">
        <v>324</v>
      </c>
      <c r="I22" s="338"/>
      <c r="J22" s="338"/>
      <c r="K22" s="338"/>
      <c r="L22" s="338"/>
      <c r="M22" s="58"/>
      <c r="N22" s="58"/>
      <c r="O22" s="59"/>
    </row>
    <row r="23" spans="2:15" ht="17.25" customHeight="1">
      <c r="B23" s="60"/>
      <c r="C23" s="1060" t="s">
        <v>209</v>
      </c>
      <c r="D23" s="1060"/>
      <c r="E23" s="1060"/>
      <c r="F23" s="1060"/>
      <c r="G23" s="1060"/>
      <c r="H23" s="1060"/>
      <c r="I23" s="338"/>
      <c r="J23" s="338"/>
      <c r="K23" s="338"/>
      <c r="L23" s="338"/>
      <c r="M23" s="58"/>
      <c r="N23" s="58"/>
      <c r="O23" s="59"/>
    </row>
    <row r="24" spans="2:15" ht="12.75" customHeight="1">
      <c r="B24" s="60"/>
      <c r="C24" s="58"/>
      <c r="D24" s="58"/>
      <c r="E24" s="58"/>
      <c r="F24" s="58"/>
      <c r="G24" s="58"/>
      <c r="H24" s="58"/>
      <c r="I24" s="58"/>
      <c r="J24" s="58"/>
      <c r="K24" s="58"/>
      <c r="L24" s="58"/>
      <c r="M24" s="58"/>
      <c r="N24" s="204"/>
      <c r="O24" s="59"/>
    </row>
    <row r="25" spans="2:15" s="269" customFormat="1" ht="27" customHeight="1" thickBot="1">
      <c r="B25" s="47"/>
      <c r="C25" s="43"/>
      <c r="D25" s="43"/>
      <c r="E25" s="43"/>
      <c r="F25" s="43"/>
      <c r="G25" s="43"/>
      <c r="H25" s="43"/>
      <c r="I25" s="43"/>
      <c r="J25" s="43"/>
      <c r="K25" s="43"/>
      <c r="L25" s="43"/>
      <c r="M25" s="1061" t="s">
        <v>600</v>
      </c>
      <c r="N25" s="1061"/>
      <c r="O25" s="1062"/>
    </row>
    <row r="26" s="293" customFormat="1" ht="13.5" thickBot="1"/>
    <row r="27" spans="2:25" s="293" customFormat="1" ht="12.75">
      <c r="B27" s="672"/>
      <c r="C27" s="673"/>
      <c r="D27" s="673"/>
      <c r="E27" s="673"/>
      <c r="F27" s="673"/>
      <c r="G27" s="673"/>
      <c r="H27" s="673"/>
      <c r="I27" s="673"/>
      <c r="J27" s="673"/>
      <c r="K27" s="673"/>
      <c r="L27" s="673"/>
      <c r="M27" s="673"/>
      <c r="N27" s="673"/>
      <c r="O27" s="674"/>
      <c r="P27" s="269"/>
      <c r="Q27" s="269"/>
      <c r="R27" s="269"/>
      <c r="S27" s="269"/>
      <c r="T27" s="269"/>
      <c r="U27" s="269"/>
      <c r="V27" s="269"/>
      <c r="W27" s="269"/>
      <c r="X27" s="269"/>
      <c r="Y27" s="269"/>
    </row>
    <row r="28" spans="2:25" s="293" customFormat="1" ht="12.75">
      <c r="B28" s="109"/>
      <c r="C28" s="678" t="s">
        <v>351</v>
      </c>
      <c r="D28" s="97"/>
      <c r="E28" s="95"/>
      <c r="F28" s="95"/>
      <c r="G28" s="95"/>
      <c r="H28" s="95"/>
      <c r="I28" s="95"/>
      <c r="J28" s="95"/>
      <c r="K28" s="95"/>
      <c r="L28" s="95"/>
      <c r="M28" s="95"/>
      <c r="N28" s="95"/>
      <c r="O28" s="96"/>
      <c r="P28" s="269"/>
      <c r="Q28" s="269"/>
      <c r="R28" s="269"/>
      <c r="S28" s="269"/>
      <c r="T28" s="269"/>
      <c r="U28" s="269"/>
      <c r="V28" s="269"/>
      <c r="W28" s="269"/>
      <c r="X28" s="269"/>
      <c r="Y28" s="269"/>
    </row>
    <row r="29" spans="2:25" s="293" customFormat="1" ht="13.5" thickBot="1">
      <c r="B29" s="109"/>
      <c r="C29" s="95"/>
      <c r="D29" s="95"/>
      <c r="E29" s="95"/>
      <c r="F29" s="95"/>
      <c r="G29" s="95"/>
      <c r="H29" s="95"/>
      <c r="I29" s="95"/>
      <c r="J29" s="95"/>
      <c r="K29" s="95"/>
      <c r="L29" s="95"/>
      <c r="M29" s="95"/>
      <c r="N29" s="95"/>
      <c r="O29" s="96"/>
      <c r="P29" s="269"/>
      <c r="Q29" s="269"/>
      <c r="R29" s="269"/>
      <c r="S29" s="269"/>
      <c r="T29" s="269"/>
      <c r="U29" s="269"/>
      <c r="V29" s="269"/>
      <c r="W29" s="269"/>
      <c r="X29" s="269"/>
      <c r="Y29" s="269"/>
    </row>
    <row r="30" spans="2:25" s="293" customFormat="1" ht="12.75">
      <c r="B30" s="109"/>
      <c r="C30" s="946"/>
      <c r="D30" s="941"/>
      <c r="E30" s="941"/>
      <c r="F30" s="941"/>
      <c r="G30" s="941"/>
      <c r="H30" s="941"/>
      <c r="I30" s="941"/>
      <c r="J30" s="941"/>
      <c r="K30" s="941"/>
      <c r="L30" s="942"/>
      <c r="M30" s="109"/>
      <c r="N30" s="95"/>
      <c r="O30" s="96"/>
      <c r="P30" s="269"/>
      <c r="Q30" s="269"/>
      <c r="R30" s="269"/>
      <c r="S30" s="269"/>
      <c r="T30" s="269"/>
      <c r="U30" s="269"/>
      <c r="V30" s="269"/>
      <c r="W30" s="269"/>
      <c r="X30" s="269"/>
      <c r="Y30" s="269"/>
    </row>
    <row r="31" spans="2:25" s="293" customFormat="1" ht="12.75">
      <c r="B31" s="109"/>
      <c r="C31" s="943"/>
      <c r="D31" s="944"/>
      <c r="E31" s="944"/>
      <c r="F31" s="944"/>
      <c r="G31" s="944"/>
      <c r="H31" s="944"/>
      <c r="I31" s="944"/>
      <c r="J31" s="944"/>
      <c r="K31" s="944"/>
      <c r="L31" s="945"/>
      <c r="M31" s="109"/>
      <c r="N31" s="95"/>
      <c r="O31" s="96"/>
      <c r="P31" s="269"/>
      <c r="Q31" s="269"/>
      <c r="R31" s="269"/>
      <c r="S31" s="269"/>
      <c r="T31" s="269"/>
      <c r="U31" s="269"/>
      <c r="V31" s="269"/>
      <c r="W31" s="269"/>
      <c r="X31" s="269"/>
      <c r="Y31" s="269"/>
    </row>
    <row r="32" spans="2:25" s="293" customFormat="1" ht="12.75">
      <c r="B32" s="109"/>
      <c r="C32" s="943"/>
      <c r="D32" s="944"/>
      <c r="E32" s="944"/>
      <c r="F32" s="944"/>
      <c r="G32" s="944"/>
      <c r="H32" s="944"/>
      <c r="I32" s="944"/>
      <c r="J32" s="944"/>
      <c r="K32" s="944"/>
      <c r="L32" s="945"/>
      <c r="M32" s="109"/>
      <c r="N32" s="95"/>
      <c r="O32" s="96"/>
      <c r="P32" s="269"/>
      <c r="Q32" s="269"/>
      <c r="R32" s="269"/>
      <c r="S32" s="269"/>
      <c r="T32" s="269"/>
      <c r="U32" s="269"/>
      <c r="V32" s="269"/>
      <c r="W32" s="269"/>
      <c r="X32" s="269"/>
      <c r="Y32" s="269"/>
    </row>
    <row r="33" spans="2:25" ht="12.75">
      <c r="B33" s="109"/>
      <c r="C33" s="943"/>
      <c r="D33" s="944"/>
      <c r="E33" s="944"/>
      <c r="F33" s="944"/>
      <c r="G33" s="944"/>
      <c r="H33" s="944"/>
      <c r="I33" s="944"/>
      <c r="J33" s="944"/>
      <c r="K33" s="944"/>
      <c r="L33" s="945"/>
      <c r="M33" s="109"/>
      <c r="N33" s="95"/>
      <c r="O33" s="96"/>
      <c r="P33" s="269"/>
      <c r="Q33" s="269"/>
      <c r="R33" s="269"/>
      <c r="S33" s="269"/>
      <c r="T33" s="269"/>
      <c r="U33" s="269"/>
      <c r="V33" s="269"/>
      <c r="W33" s="269"/>
      <c r="X33" s="269"/>
      <c r="Y33" s="269"/>
    </row>
    <row r="34" spans="2:25" ht="12.75">
      <c r="B34" s="109"/>
      <c r="C34" s="943"/>
      <c r="D34" s="944"/>
      <c r="E34" s="944"/>
      <c r="F34" s="944"/>
      <c r="G34" s="944"/>
      <c r="H34" s="944"/>
      <c r="I34" s="944"/>
      <c r="J34" s="944"/>
      <c r="K34" s="944"/>
      <c r="L34" s="945"/>
      <c r="M34" s="109"/>
      <c r="N34" s="95"/>
      <c r="O34" s="96"/>
      <c r="P34" s="269"/>
      <c r="Q34" s="269"/>
      <c r="R34" s="269"/>
      <c r="S34" s="269"/>
      <c r="T34" s="269"/>
      <c r="U34" s="269"/>
      <c r="V34" s="269"/>
      <c r="W34" s="269"/>
      <c r="X34" s="269"/>
      <c r="Y34" s="269"/>
    </row>
    <row r="35" spans="2:25" ht="12.75">
      <c r="B35" s="109"/>
      <c r="C35" s="943"/>
      <c r="D35" s="944"/>
      <c r="E35" s="944"/>
      <c r="F35" s="944"/>
      <c r="G35" s="944"/>
      <c r="H35" s="944"/>
      <c r="I35" s="944"/>
      <c r="J35" s="944"/>
      <c r="K35" s="944"/>
      <c r="L35" s="945"/>
      <c r="M35" s="109"/>
      <c r="N35" s="95"/>
      <c r="O35" s="96"/>
      <c r="P35" s="269"/>
      <c r="Q35" s="269"/>
      <c r="R35" s="269"/>
      <c r="S35" s="269"/>
      <c r="T35" s="269"/>
      <c r="U35" s="269"/>
      <c r="V35" s="269"/>
      <c r="W35" s="269"/>
      <c r="X35" s="269"/>
      <c r="Y35" s="269"/>
    </row>
    <row r="36" spans="2:25" ht="12.75">
      <c r="B36" s="109"/>
      <c r="C36" s="943"/>
      <c r="D36" s="944"/>
      <c r="E36" s="944"/>
      <c r="F36" s="944"/>
      <c r="G36" s="944"/>
      <c r="H36" s="944"/>
      <c r="I36" s="944"/>
      <c r="J36" s="944"/>
      <c r="K36" s="944"/>
      <c r="L36" s="945"/>
      <c r="M36" s="109"/>
      <c r="N36" s="95"/>
      <c r="O36" s="96"/>
      <c r="P36" s="269"/>
      <c r="Q36" s="269"/>
      <c r="R36" s="269"/>
      <c r="S36" s="269"/>
      <c r="T36" s="269"/>
      <c r="U36" s="269"/>
      <c r="V36" s="269"/>
      <c r="W36" s="269"/>
      <c r="X36" s="269"/>
      <c r="Y36" s="269"/>
    </row>
    <row r="37" spans="2:25" ht="12.75">
      <c r="B37" s="109"/>
      <c r="C37" s="943"/>
      <c r="D37" s="944"/>
      <c r="E37" s="944"/>
      <c r="F37" s="944"/>
      <c r="G37" s="944"/>
      <c r="H37" s="944"/>
      <c r="I37" s="944"/>
      <c r="J37" s="944"/>
      <c r="K37" s="944"/>
      <c r="L37" s="945"/>
      <c r="M37" s="109"/>
      <c r="N37" s="95"/>
      <c r="O37" s="96"/>
      <c r="P37" s="269"/>
      <c r="Q37" s="269"/>
      <c r="R37" s="269"/>
      <c r="S37" s="269"/>
      <c r="T37" s="269"/>
      <c r="U37" s="269"/>
      <c r="V37" s="269"/>
      <c r="W37" s="269"/>
      <c r="X37" s="269"/>
      <c r="Y37" s="269"/>
    </row>
    <row r="38" spans="2:25" ht="13.5" thickBot="1">
      <c r="B38" s="109"/>
      <c r="C38" s="937"/>
      <c r="D38" s="938"/>
      <c r="E38" s="938"/>
      <c r="F38" s="938"/>
      <c r="G38" s="938"/>
      <c r="H38" s="938"/>
      <c r="I38" s="938"/>
      <c r="J38" s="938"/>
      <c r="K38" s="938"/>
      <c r="L38" s="939"/>
      <c r="M38" s="109"/>
      <c r="N38" s="95"/>
      <c r="O38" s="96"/>
      <c r="P38" s="269"/>
      <c r="Q38" s="269"/>
      <c r="R38" s="269"/>
      <c r="S38" s="269"/>
      <c r="T38" s="269"/>
      <c r="U38" s="269"/>
      <c r="V38" s="269"/>
      <c r="W38" s="269"/>
      <c r="X38" s="269"/>
      <c r="Y38" s="269"/>
    </row>
    <row r="39" spans="2:25" ht="13.5" thickBot="1">
      <c r="B39" s="675"/>
      <c r="C39" s="119"/>
      <c r="D39" s="676"/>
      <c r="E39" s="676"/>
      <c r="F39" s="676"/>
      <c r="G39" s="676"/>
      <c r="H39" s="676"/>
      <c r="I39" s="676"/>
      <c r="J39" s="676"/>
      <c r="K39" s="676"/>
      <c r="L39" s="676"/>
      <c r="M39" s="676"/>
      <c r="N39" s="119"/>
      <c r="O39" s="679"/>
      <c r="P39" s="269"/>
      <c r="Q39" s="269"/>
      <c r="R39" s="269"/>
      <c r="S39" s="269"/>
      <c r="T39" s="269"/>
      <c r="U39" s="269"/>
      <c r="V39" s="269"/>
      <c r="W39" s="269"/>
      <c r="X39" s="269"/>
      <c r="Y39" s="269"/>
    </row>
    <row r="40" spans="16:25" ht="12.75">
      <c r="P40" s="269"/>
      <c r="Q40" s="269"/>
      <c r="R40" s="269"/>
      <c r="S40" s="269"/>
      <c r="T40" s="269"/>
      <c r="U40" s="269"/>
      <c r="V40" s="269"/>
      <c r="W40" s="269"/>
      <c r="X40" s="269"/>
      <c r="Y40" s="269"/>
    </row>
  </sheetData>
  <sheetProtection password="CC19" sheet="1" objects="1" scenarios="1"/>
  <mergeCells count="9">
    <mergeCell ref="C22:F22"/>
    <mergeCell ref="C23:H23"/>
    <mergeCell ref="M25:O25"/>
    <mergeCell ref="C30:L38"/>
    <mergeCell ref="C3:M3"/>
    <mergeCell ref="C13:M13"/>
    <mergeCell ref="C21:L21"/>
    <mergeCell ref="C18:J18"/>
    <mergeCell ref="K18:M18"/>
  </mergeCells>
  <conditionalFormatting sqref="E14 F9 E4">
    <cfRule type="cellIs" priority="1" dxfId="0" operator="notBetween" stopIfTrue="1">
      <formula>"SI"</formula>
      <formula>"NO"</formula>
    </cfRule>
  </conditionalFormatting>
  <dataValidations count="3">
    <dataValidation type="list" allowBlank="1" showInputMessage="1" showErrorMessage="1" errorTitle="Attenzione" error="Attenzione selezionare un valore da lista" sqref="E14 E4">
      <formula1>"SI,NO"</formula1>
    </dataValidation>
    <dataValidation type="list" allowBlank="1" showInputMessage="1" showErrorMessage="1" errorTitle="Attenzione" error="Attenzione selezionare un valore da lista" sqref="F9">
      <formula1>"rientra,non rientra"</formula1>
    </dataValidation>
    <dataValidation type="decimal" allowBlank="1" showInputMessage="1" showErrorMessage="1" errorTitle="ATTENZIONE" error="Attenzione, inserire un valore numerico" sqref="J7 J10 H15 J20 L20 G22">
      <formula1>-999999999</formula1>
      <formula2>999999999</formula2>
    </dataValidation>
  </dataValidations>
  <printOptions horizontalCentered="1" verticalCentered="1"/>
  <pageMargins left="0.3937007874015748" right="0.3937007874015748" top="0.7874015748031497" bottom="0.5905511811023623" header="0.5118110236220472" footer="0.5118110236220472"/>
  <pageSetup horizontalDpi="600" verticalDpi="600" orientation="landscape" paperSize="9" scale="80" r:id="rId1"/>
  <headerFooter alignWithMargins="0">
    <oddHeader>&amp;C&amp;"Verdana,Grassetto Corsivo"Consuntivo 2007: Province</oddHeader>
  </headerFooter>
</worksheet>
</file>

<file path=xl/worksheets/sheet12.xml><?xml version="1.0" encoding="utf-8"?>
<worksheet xmlns="http://schemas.openxmlformats.org/spreadsheetml/2006/main" xmlns:r="http://schemas.openxmlformats.org/officeDocument/2006/relationships">
  <sheetPr codeName="Foglio8"/>
  <dimension ref="B2:AH39"/>
  <sheetViews>
    <sheetView workbookViewId="0" topLeftCell="A1">
      <selection activeCell="AJ22" sqref="AJ22"/>
    </sheetView>
  </sheetViews>
  <sheetFormatPr defaultColWidth="9.140625" defaultRowHeight="12.75"/>
  <cols>
    <col min="1" max="2" width="1.57421875" style="4" customWidth="1"/>
    <col min="3" max="13" width="3.00390625" style="4" customWidth="1"/>
    <col min="14" max="14" width="2.57421875" style="4" customWidth="1"/>
    <col min="15" max="15" width="4.00390625" style="4" customWidth="1"/>
    <col min="16" max="16" width="20.7109375" style="4" customWidth="1"/>
    <col min="17" max="17" width="1.57421875" style="4" customWidth="1"/>
    <col min="18" max="18" width="2.28125" style="4" customWidth="1"/>
    <col min="19" max="19" width="2.28125" style="4" hidden="1" customWidth="1"/>
    <col min="20" max="20" width="2.57421875" style="4" customWidth="1"/>
    <col min="21" max="26" width="3.00390625" style="4" customWidth="1"/>
    <col min="27" max="27" width="1.57421875" style="4" customWidth="1"/>
    <col min="28" max="28" width="1.28515625" style="4" customWidth="1"/>
    <col min="29" max="29" width="0.13671875" style="4" customWidth="1"/>
    <col min="30" max="30" width="0.9921875" style="4" customWidth="1"/>
    <col min="31" max="31" width="20.7109375" style="499" customWidth="1"/>
    <col min="32" max="33" width="20.7109375" style="4" customWidth="1"/>
    <col min="34" max="34" width="2.00390625" style="4" customWidth="1"/>
    <col min="35" max="16384" width="9.140625" style="4" customWidth="1"/>
  </cols>
  <sheetData>
    <row r="1" ht="7.5" customHeight="1" thickBot="1"/>
    <row r="2" spans="2:34" ht="15" customHeight="1">
      <c r="B2" s="39"/>
      <c r="C2" s="40"/>
      <c r="D2" s="40"/>
      <c r="E2" s="40"/>
      <c r="F2" s="40"/>
      <c r="G2" s="40"/>
      <c r="H2" s="40"/>
      <c r="I2" s="40"/>
      <c r="J2" s="40"/>
      <c r="K2" s="40"/>
      <c r="L2" s="40"/>
      <c r="M2" s="40"/>
      <c r="N2" s="40"/>
      <c r="O2" s="40"/>
      <c r="P2" s="40"/>
      <c r="Q2" s="40"/>
      <c r="R2" s="40"/>
      <c r="S2" s="41"/>
      <c r="T2" s="41"/>
      <c r="U2" s="41"/>
      <c r="V2" s="41"/>
      <c r="W2" s="41"/>
      <c r="X2" s="41"/>
      <c r="Y2" s="41"/>
      <c r="Z2" s="41"/>
      <c r="AA2" s="41"/>
      <c r="AB2" s="41"/>
      <c r="AC2" s="41"/>
      <c r="AD2" s="41"/>
      <c r="AE2" s="457"/>
      <c r="AF2" s="41"/>
      <c r="AG2" s="41"/>
      <c r="AH2" s="45"/>
    </row>
    <row r="3" spans="2:34" ht="12.75">
      <c r="B3" s="42"/>
      <c r="C3" s="1066" t="s">
        <v>52</v>
      </c>
      <c r="D3" s="1067"/>
      <c r="E3" s="1067"/>
      <c r="F3" s="1067"/>
      <c r="G3" s="1067"/>
      <c r="H3" s="1067"/>
      <c r="I3" s="1067"/>
      <c r="J3" s="1067"/>
      <c r="K3" s="1067"/>
      <c r="L3" s="1067"/>
      <c r="M3" s="1067"/>
      <c r="N3" s="1067"/>
      <c r="O3" s="1067"/>
      <c r="P3" s="1067"/>
      <c r="Q3" s="1067"/>
      <c r="R3" s="1067"/>
      <c r="S3" s="1067"/>
      <c r="T3" s="1067"/>
      <c r="U3" s="1066" t="s">
        <v>53</v>
      </c>
      <c r="V3" s="1067"/>
      <c r="W3" s="1067"/>
      <c r="X3" s="1067"/>
      <c r="Y3" s="1067"/>
      <c r="Z3" s="1067"/>
      <c r="AA3" s="1067"/>
      <c r="AB3" s="1067"/>
      <c r="AC3" s="1067"/>
      <c r="AD3" s="1067"/>
      <c r="AE3" s="1067"/>
      <c r="AF3" s="1067"/>
      <c r="AG3" s="1067"/>
      <c r="AH3" s="1068"/>
    </row>
    <row r="4" spans="2:34" ht="6.75" customHeight="1">
      <c r="B4" s="42"/>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273"/>
      <c r="AF4" s="38"/>
      <c r="AG4" s="38"/>
      <c r="AH4" s="44"/>
    </row>
    <row r="5" spans="2:34" ht="39" customHeight="1">
      <c r="B5" s="42"/>
      <c r="C5" s="1063" t="s">
        <v>54</v>
      </c>
      <c r="D5" s="1063"/>
      <c r="E5" s="1063"/>
      <c r="F5" s="1063"/>
      <c r="G5" s="1063"/>
      <c r="H5" s="1063"/>
      <c r="I5" s="1063"/>
      <c r="J5" s="1063"/>
      <c r="K5" s="1063"/>
      <c r="L5" s="1063"/>
      <c r="M5" s="1063"/>
      <c r="N5" s="1063"/>
      <c r="O5" s="1063"/>
      <c r="P5" s="1063"/>
      <c r="Q5" s="1063"/>
      <c r="R5" s="1063"/>
      <c r="S5" s="38"/>
      <c r="T5" s="38"/>
      <c r="U5" s="1072" t="s">
        <v>219</v>
      </c>
      <c r="V5" s="1072"/>
      <c r="W5" s="1072"/>
      <c r="X5" s="1072"/>
      <c r="Y5" s="1072"/>
      <c r="Z5" s="1072"/>
      <c r="AA5" s="1072"/>
      <c r="AB5" s="1072"/>
      <c r="AC5" s="1072"/>
      <c r="AD5" s="1072"/>
      <c r="AE5" s="1072"/>
      <c r="AF5" s="1072"/>
      <c r="AG5" s="1072"/>
      <c r="AH5" s="239"/>
    </row>
    <row r="6" spans="2:34" ht="6" customHeight="1" thickBot="1">
      <c r="B6" s="42"/>
      <c r="C6" s="205"/>
      <c r="D6" s="205"/>
      <c r="E6" s="205"/>
      <c r="F6" s="205"/>
      <c r="G6" s="205"/>
      <c r="H6" s="205"/>
      <c r="I6" s="205"/>
      <c r="J6" s="205"/>
      <c r="K6" s="205"/>
      <c r="L6" s="205"/>
      <c r="M6" s="205"/>
      <c r="N6" s="205"/>
      <c r="O6" s="205"/>
      <c r="P6" s="205"/>
      <c r="Q6" s="205"/>
      <c r="R6" s="205"/>
      <c r="S6" s="38"/>
      <c r="T6" s="38"/>
      <c r="U6" s="38"/>
      <c r="V6" s="38"/>
      <c r="W6" s="38"/>
      <c r="X6" s="38"/>
      <c r="Y6" s="38"/>
      <c r="Z6" s="38"/>
      <c r="AA6" s="38"/>
      <c r="AB6" s="38"/>
      <c r="AC6" s="38"/>
      <c r="AD6" s="38"/>
      <c r="AE6" s="273"/>
      <c r="AF6" s="38"/>
      <c r="AG6" s="38"/>
      <c r="AH6" s="44"/>
    </row>
    <row r="7" spans="2:34" ht="18" customHeight="1" thickBot="1">
      <c r="B7" s="42"/>
      <c r="C7" s="1073" t="s">
        <v>55</v>
      </c>
      <c r="D7" s="1074"/>
      <c r="E7" s="1074"/>
      <c r="F7" s="1074"/>
      <c r="G7" s="1074"/>
      <c r="H7" s="1074"/>
      <c r="I7" s="1074"/>
      <c r="J7" s="1074"/>
      <c r="K7" s="1074"/>
      <c r="L7" s="1074"/>
      <c r="M7" s="1074"/>
      <c r="N7" s="1074"/>
      <c r="O7" s="1074"/>
      <c r="P7" s="1075"/>
      <c r="Q7" s="38"/>
      <c r="R7" s="38"/>
      <c r="S7" s="38"/>
      <c r="T7" s="1069" t="s">
        <v>220</v>
      </c>
      <c r="U7" s="896"/>
      <c r="V7" s="896"/>
      <c r="W7" s="896"/>
      <c r="X7" s="896"/>
      <c r="Y7" s="896"/>
      <c r="Z7" s="896"/>
      <c r="AA7" s="896"/>
      <c r="AB7" s="896"/>
      <c r="AC7" s="896"/>
      <c r="AD7" s="896"/>
      <c r="AE7" s="896"/>
      <c r="AF7" s="896"/>
      <c r="AG7" s="896"/>
      <c r="AH7" s="44"/>
    </row>
    <row r="8" spans="2:34" ht="18" customHeight="1" thickBot="1">
      <c r="B8" s="42"/>
      <c r="C8" s="1070" t="s">
        <v>259</v>
      </c>
      <c r="D8" s="1071"/>
      <c r="E8" s="1071"/>
      <c r="F8" s="1071"/>
      <c r="G8" s="1071"/>
      <c r="H8" s="1071"/>
      <c r="I8" s="1071"/>
      <c r="J8" s="1071"/>
      <c r="K8" s="1071"/>
      <c r="L8" s="1071"/>
      <c r="M8" s="1071"/>
      <c r="N8" s="1071"/>
      <c r="O8" s="207" t="s">
        <v>45</v>
      </c>
      <c r="P8" s="242">
        <f>Pag8!T15</f>
        <v>0</v>
      </c>
      <c r="Q8" s="38"/>
      <c r="R8" s="38"/>
      <c r="S8" s="38"/>
      <c r="T8" s="38"/>
      <c r="U8" s="38"/>
      <c r="V8" s="38"/>
      <c r="W8" s="38"/>
      <c r="X8" s="38"/>
      <c r="Y8" s="38"/>
      <c r="Z8" s="38"/>
      <c r="AA8" s="38"/>
      <c r="AB8" s="38"/>
      <c r="AC8" s="38"/>
      <c r="AD8" s="38"/>
      <c r="AE8" s="488">
        <v>2005</v>
      </c>
      <c r="AF8" s="487">
        <v>2006</v>
      </c>
      <c r="AG8" s="706">
        <v>2007</v>
      </c>
      <c r="AH8" s="44"/>
    </row>
    <row r="9" spans="2:34" ht="18" customHeight="1">
      <c r="B9" s="42"/>
      <c r="C9" s="1076" t="s">
        <v>262</v>
      </c>
      <c r="D9" s="1077"/>
      <c r="E9" s="1077"/>
      <c r="F9" s="1077"/>
      <c r="G9" s="1077"/>
      <c r="H9" s="1077"/>
      <c r="I9" s="1077"/>
      <c r="J9" s="1077"/>
      <c r="K9" s="1077"/>
      <c r="L9" s="1077"/>
      <c r="M9" s="1077"/>
      <c r="N9" s="1077"/>
      <c r="O9" s="208" t="s">
        <v>46</v>
      </c>
      <c r="P9" s="243">
        <f>Pag8!T16</f>
        <v>0</v>
      </c>
      <c r="Q9" s="38"/>
      <c r="R9" s="38"/>
      <c r="S9" s="38"/>
      <c r="T9" s="1078" t="s">
        <v>222</v>
      </c>
      <c r="U9" s="1079"/>
      <c r="V9" s="1079"/>
      <c r="W9" s="1079"/>
      <c r="X9" s="1079"/>
      <c r="Y9" s="1079"/>
      <c r="Z9" s="1079"/>
      <c r="AA9" s="1079"/>
      <c r="AB9" s="1079"/>
      <c r="AC9" s="1079"/>
      <c r="AD9" s="1080"/>
      <c r="AE9" s="711"/>
      <c r="AF9" s="711"/>
      <c r="AG9" s="791"/>
      <c r="AH9" s="44"/>
    </row>
    <row r="10" spans="2:34" ht="18" customHeight="1" thickBot="1">
      <c r="B10" s="42"/>
      <c r="C10" s="1064" t="s">
        <v>263</v>
      </c>
      <c r="D10" s="1065"/>
      <c r="E10" s="1065"/>
      <c r="F10" s="1065"/>
      <c r="G10" s="1065"/>
      <c r="H10" s="1065"/>
      <c r="I10" s="1065"/>
      <c r="J10" s="1065"/>
      <c r="K10" s="1065"/>
      <c r="L10" s="1065"/>
      <c r="M10" s="1065"/>
      <c r="N10" s="1065"/>
      <c r="O10" s="211"/>
      <c r="P10" s="247">
        <f>P8+(P9*-1)</f>
        <v>0</v>
      </c>
      <c r="Q10" s="38"/>
      <c r="R10" s="38"/>
      <c r="S10" s="38"/>
      <c r="T10" s="1081" t="s">
        <v>221</v>
      </c>
      <c r="U10" s="1082"/>
      <c r="V10" s="1082"/>
      <c r="W10" s="1082"/>
      <c r="X10" s="1082"/>
      <c r="Y10" s="1082"/>
      <c r="Z10" s="1082"/>
      <c r="AA10" s="1082"/>
      <c r="AB10" s="1082"/>
      <c r="AC10" s="1082"/>
      <c r="AD10" s="1083"/>
      <c r="AE10" s="712"/>
      <c r="AF10" s="712"/>
      <c r="AG10" s="794"/>
      <c r="AH10" s="44"/>
    </row>
    <row r="11" spans="2:34" ht="18" customHeight="1" thickBot="1">
      <c r="B11" s="42"/>
      <c r="C11" s="1073" t="s">
        <v>56</v>
      </c>
      <c r="D11" s="1074"/>
      <c r="E11" s="1074"/>
      <c r="F11" s="1074"/>
      <c r="G11" s="1074"/>
      <c r="H11" s="1074"/>
      <c r="I11" s="1074"/>
      <c r="J11" s="1074"/>
      <c r="K11" s="1074"/>
      <c r="L11" s="1074"/>
      <c r="M11" s="1074"/>
      <c r="N11" s="1074"/>
      <c r="O11" s="1074"/>
      <c r="P11" s="1075"/>
      <c r="Q11" s="38"/>
      <c r="R11" s="38"/>
      <c r="S11" s="38"/>
      <c r="T11" s="1084" t="s">
        <v>223</v>
      </c>
      <c r="U11" s="1085"/>
      <c r="V11" s="1085"/>
      <c r="W11" s="1085"/>
      <c r="X11" s="1085"/>
      <c r="Y11" s="1085"/>
      <c r="Z11" s="1085"/>
      <c r="AA11" s="1085"/>
      <c r="AB11" s="1085"/>
      <c r="AC11" s="1085"/>
      <c r="AD11" s="1086"/>
      <c r="AE11" s="864"/>
      <c r="AF11" s="864"/>
      <c r="AG11" s="865"/>
      <c r="AH11" s="44"/>
    </row>
    <row r="12" spans="2:34" ht="18" customHeight="1">
      <c r="B12" s="42"/>
      <c r="C12" s="209" t="s">
        <v>264</v>
      </c>
      <c r="D12" s="210"/>
      <c r="E12" s="210"/>
      <c r="F12" s="210"/>
      <c r="G12" s="210"/>
      <c r="H12" s="210"/>
      <c r="I12" s="210"/>
      <c r="J12" s="210"/>
      <c r="K12" s="210"/>
      <c r="L12" s="210"/>
      <c r="M12" s="210"/>
      <c r="N12" s="212"/>
      <c r="O12" s="496" t="s">
        <v>45</v>
      </c>
      <c r="P12" s="530"/>
      <c r="Q12" s="38"/>
      <c r="R12" s="38"/>
      <c r="S12" s="38"/>
      <c r="T12" s="38"/>
      <c r="U12" s="38"/>
      <c r="V12" s="38"/>
      <c r="W12" s="38"/>
      <c r="X12" s="38"/>
      <c r="Y12" s="38"/>
      <c r="Z12" s="38"/>
      <c r="AA12" s="38"/>
      <c r="AB12" s="38"/>
      <c r="AC12" s="38"/>
      <c r="AD12" s="38"/>
      <c r="AE12" s="273"/>
      <c r="AF12" s="38"/>
      <c r="AG12" s="38"/>
      <c r="AH12" s="44"/>
    </row>
    <row r="13" spans="2:34" ht="18" customHeight="1">
      <c r="B13" s="42"/>
      <c r="C13" s="1081" t="s">
        <v>265</v>
      </c>
      <c r="D13" s="1101"/>
      <c r="E13" s="1101"/>
      <c r="F13" s="1101"/>
      <c r="G13" s="1101"/>
      <c r="H13" s="1101"/>
      <c r="I13" s="1101"/>
      <c r="J13" s="1101"/>
      <c r="K13" s="1101"/>
      <c r="L13" s="1101"/>
      <c r="M13" s="1101"/>
      <c r="N13" s="1102"/>
      <c r="O13" s="208" t="s">
        <v>46</v>
      </c>
      <c r="P13" s="363"/>
      <c r="Q13" s="38"/>
      <c r="R13" s="38"/>
      <c r="S13" s="38"/>
      <c r="T13" s="38"/>
      <c r="U13" s="38"/>
      <c r="V13" s="38"/>
      <c r="W13" s="38"/>
      <c r="X13" s="38"/>
      <c r="Y13" s="38"/>
      <c r="Z13" s="38"/>
      <c r="AA13" s="38"/>
      <c r="AB13" s="38"/>
      <c r="AC13" s="38"/>
      <c r="AD13" s="38"/>
      <c r="AE13" s="273"/>
      <c r="AF13" s="38"/>
      <c r="AG13" s="38"/>
      <c r="AH13" s="44"/>
    </row>
    <row r="14" spans="2:34" ht="18" customHeight="1">
      <c r="B14" s="42"/>
      <c r="C14" s="1081" t="s">
        <v>266</v>
      </c>
      <c r="D14" s="1092"/>
      <c r="E14" s="1092"/>
      <c r="F14" s="1092"/>
      <c r="G14" s="1092"/>
      <c r="H14" s="1092"/>
      <c r="I14" s="1092"/>
      <c r="J14" s="1092"/>
      <c r="K14" s="1092"/>
      <c r="L14" s="1092"/>
      <c r="M14" s="1092"/>
      <c r="N14" s="1093"/>
      <c r="O14" s="497" t="s">
        <v>45</v>
      </c>
      <c r="P14" s="363"/>
      <c r="Q14" s="38"/>
      <c r="R14" s="38"/>
      <c r="S14" s="38"/>
      <c r="T14" s="38"/>
      <c r="U14" s="38"/>
      <c r="V14" s="38"/>
      <c r="W14" s="38"/>
      <c r="X14" s="38"/>
      <c r="Y14" s="38"/>
      <c r="Z14" s="38"/>
      <c r="AA14" s="38"/>
      <c r="AB14" s="38"/>
      <c r="AC14" s="38"/>
      <c r="AD14" s="38"/>
      <c r="AE14" s="273"/>
      <c r="AF14" s="38"/>
      <c r="AG14" s="38"/>
      <c r="AH14" s="44"/>
    </row>
    <row r="15" spans="2:34" ht="18" customHeight="1" thickBot="1">
      <c r="B15" s="42"/>
      <c r="C15" s="1064" t="s">
        <v>267</v>
      </c>
      <c r="D15" s="1065"/>
      <c r="E15" s="1065"/>
      <c r="F15" s="1065"/>
      <c r="G15" s="1065"/>
      <c r="H15" s="1065"/>
      <c r="I15" s="1065"/>
      <c r="J15" s="1065"/>
      <c r="K15" s="1065"/>
      <c r="L15" s="1065"/>
      <c r="M15" s="1065"/>
      <c r="N15" s="1094"/>
      <c r="O15" s="211"/>
      <c r="P15" s="247">
        <f>(P13*-1)+(P12+P14)</f>
        <v>0</v>
      </c>
      <c r="Q15" s="38"/>
      <c r="R15" s="38"/>
      <c r="S15" s="38"/>
      <c r="T15" s="38"/>
      <c r="U15" s="38"/>
      <c r="V15" s="38"/>
      <c r="W15" s="38"/>
      <c r="X15" s="38"/>
      <c r="Y15" s="38"/>
      <c r="Z15" s="38"/>
      <c r="AA15" s="38"/>
      <c r="AB15" s="38"/>
      <c r="AC15" s="38"/>
      <c r="AD15" s="38"/>
      <c r="AE15" s="273"/>
      <c r="AF15" s="38"/>
      <c r="AG15" s="38"/>
      <c r="AH15" s="44"/>
    </row>
    <row r="16" spans="2:34" ht="18" customHeight="1" thickBot="1">
      <c r="B16" s="42"/>
      <c r="C16" s="1073" t="s">
        <v>57</v>
      </c>
      <c r="D16" s="1074"/>
      <c r="E16" s="1074"/>
      <c r="F16" s="1074"/>
      <c r="G16" s="1074"/>
      <c r="H16" s="1074"/>
      <c r="I16" s="1074"/>
      <c r="J16" s="1074"/>
      <c r="K16" s="1074"/>
      <c r="L16" s="1074"/>
      <c r="M16" s="1074"/>
      <c r="N16" s="1074"/>
      <c r="O16" s="1074"/>
      <c r="P16" s="1075"/>
      <c r="Q16" s="38"/>
      <c r="R16" s="38"/>
      <c r="S16" s="38"/>
      <c r="T16" s="38"/>
      <c r="U16" s="38"/>
      <c r="V16" s="38"/>
      <c r="W16" s="38"/>
      <c r="X16" s="38"/>
      <c r="Y16" s="38"/>
      <c r="Z16" s="38"/>
      <c r="AA16" s="38"/>
      <c r="AB16" s="38"/>
      <c r="AC16" s="38"/>
      <c r="AD16" s="38"/>
      <c r="AE16" s="273"/>
      <c r="AF16" s="38"/>
      <c r="AG16" s="38"/>
      <c r="AH16" s="44"/>
    </row>
    <row r="17" spans="2:34" ht="18" customHeight="1">
      <c r="B17" s="42"/>
      <c r="C17" s="1098" t="s">
        <v>263</v>
      </c>
      <c r="D17" s="1099"/>
      <c r="E17" s="1099"/>
      <c r="F17" s="1099"/>
      <c r="G17" s="1099"/>
      <c r="H17" s="1099"/>
      <c r="I17" s="1099"/>
      <c r="J17" s="1099"/>
      <c r="K17" s="1099"/>
      <c r="L17" s="1099"/>
      <c r="M17" s="1099"/>
      <c r="N17" s="1100"/>
      <c r="O17" s="213"/>
      <c r="P17" s="242">
        <f>P10</f>
        <v>0</v>
      </c>
      <c r="Q17" s="38"/>
      <c r="R17" s="38"/>
      <c r="S17" s="38"/>
      <c r="T17" s="38"/>
      <c r="U17" s="38"/>
      <c r="V17" s="38"/>
      <c r="W17" s="38"/>
      <c r="X17" s="38"/>
      <c r="Y17" s="38"/>
      <c r="Z17" s="38"/>
      <c r="AA17" s="38"/>
      <c r="AB17" s="38"/>
      <c r="AC17" s="38"/>
      <c r="AD17" s="38"/>
      <c r="AE17" s="273"/>
      <c r="AF17" s="38"/>
      <c r="AG17" s="38"/>
      <c r="AH17" s="44"/>
    </row>
    <row r="18" spans="2:34" ht="18" customHeight="1">
      <c r="B18" s="42"/>
      <c r="C18" s="1095" t="s">
        <v>267</v>
      </c>
      <c r="D18" s="1096"/>
      <c r="E18" s="1096"/>
      <c r="F18" s="1096"/>
      <c r="G18" s="1096"/>
      <c r="H18" s="1096"/>
      <c r="I18" s="1096"/>
      <c r="J18" s="1096"/>
      <c r="K18" s="1096"/>
      <c r="L18" s="1096"/>
      <c r="M18" s="1096"/>
      <c r="N18" s="1097"/>
      <c r="O18" s="214"/>
      <c r="P18" s="243">
        <f>P15</f>
        <v>0</v>
      </c>
      <c r="Q18" s="38"/>
      <c r="R18" s="38"/>
      <c r="S18" s="38"/>
      <c r="T18" s="38"/>
      <c r="U18" s="38"/>
      <c r="V18" s="38"/>
      <c r="W18" s="38"/>
      <c r="X18" s="38"/>
      <c r="Y18" s="38"/>
      <c r="Z18" s="38"/>
      <c r="AA18" s="38"/>
      <c r="AB18" s="38"/>
      <c r="AC18" s="38"/>
      <c r="AD18" s="38"/>
      <c r="AE18" s="273"/>
      <c r="AF18" s="38"/>
      <c r="AG18" s="38"/>
      <c r="AH18" s="44"/>
    </row>
    <row r="19" spans="2:34" ht="21.75" customHeight="1">
      <c r="B19" s="42"/>
      <c r="C19" s="1090" t="s">
        <v>268</v>
      </c>
      <c r="D19" s="1091"/>
      <c r="E19" s="1091"/>
      <c r="F19" s="1091"/>
      <c r="G19" s="1091"/>
      <c r="H19" s="1091"/>
      <c r="I19" s="1091"/>
      <c r="J19" s="1091"/>
      <c r="K19" s="1091"/>
      <c r="L19" s="1091"/>
      <c r="M19" s="1091"/>
      <c r="N19" s="1091"/>
      <c r="O19" s="497"/>
      <c r="P19" s="363"/>
      <c r="Q19" s="38"/>
      <c r="R19" s="38"/>
      <c r="S19" s="38"/>
      <c r="T19" s="38"/>
      <c r="U19" s="38"/>
      <c r="V19" s="38"/>
      <c r="W19" s="38"/>
      <c r="X19" s="38"/>
      <c r="Y19" s="38"/>
      <c r="Z19" s="38"/>
      <c r="AA19" s="38"/>
      <c r="AB19" s="38"/>
      <c r="AC19" s="38"/>
      <c r="AD19" s="38"/>
      <c r="AE19" s="273"/>
      <c r="AF19" s="38"/>
      <c r="AG19" s="38"/>
      <c r="AH19" s="44"/>
    </row>
    <row r="20" spans="2:34" ht="21" customHeight="1">
      <c r="B20" s="42"/>
      <c r="C20" s="1090" t="s">
        <v>269</v>
      </c>
      <c r="D20" s="1091"/>
      <c r="E20" s="1091"/>
      <c r="F20" s="1091"/>
      <c r="G20" s="1091"/>
      <c r="H20" s="1091"/>
      <c r="I20" s="1091"/>
      <c r="J20" s="1091"/>
      <c r="K20" s="1091"/>
      <c r="L20" s="1091"/>
      <c r="M20" s="1091"/>
      <c r="N20" s="1091"/>
      <c r="O20" s="497"/>
      <c r="P20" s="363"/>
      <c r="Q20" s="38"/>
      <c r="R20" s="38"/>
      <c r="S20" s="38"/>
      <c r="T20" s="1069"/>
      <c r="U20" s="896"/>
      <c r="V20" s="896"/>
      <c r="W20" s="896"/>
      <c r="X20" s="896"/>
      <c r="Y20" s="896"/>
      <c r="Z20" s="896"/>
      <c r="AA20" s="896"/>
      <c r="AB20" s="896"/>
      <c r="AC20" s="896"/>
      <c r="AD20" s="896"/>
      <c r="AE20" s="896"/>
      <c r="AF20" s="896"/>
      <c r="AG20" s="896"/>
      <c r="AH20" s="44"/>
    </row>
    <row r="21" spans="2:34" ht="21.75" customHeight="1" thickBot="1">
      <c r="B21" s="42"/>
      <c r="C21" s="1087" t="s">
        <v>466</v>
      </c>
      <c r="D21" s="1088"/>
      <c r="E21" s="1088"/>
      <c r="F21" s="1088"/>
      <c r="G21" s="1088"/>
      <c r="H21" s="1088"/>
      <c r="I21" s="1088"/>
      <c r="J21" s="1088"/>
      <c r="K21" s="1088"/>
      <c r="L21" s="1088"/>
      <c r="M21" s="1088"/>
      <c r="N21" s="1089"/>
      <c r="O21" s="211"/>
      <c r="P21" s="247">
        <f>SUM(P17:R20)</f>
        <v>0</v>
      </c>
      <c r="Q21" s="38"/>
      <c r="R21" s="38"/>
      <c r="S21" s="38"/>
      <c r="T21" s="38"/>
      <c r="U21" s="38"/>
      <c r="V21" s="38"/>
      <c r="W21" s="38"/>
      <c r="X21" s="38"/>
      <c r="Y21" s="38"/>
      <c r="Z21" s="38"/>
      <c r="AA21" s="38"/>
      <c r="AB21" s="38"/>
      <c r="AC21" s="38"/>
      <c r="AD21" s="38"/>
      <c r="AE21" s="273"/>
      <c r="AF21" s="38"/>
      <c r="AG21" s="38"/>
      <c r="AH21" s="44"/>
    </row>
    <row r="22" spans="2:34" ht="15" customHeight="1">
      <c r="B22" s="4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273"/>
      <c r="AF22" s="38"/>
      <c r="AG22" s="38"/>
      <c r="AH22" s="44"/>
    </row>
    <row r="23" spans="2:34" ht="12.75">
      <c r="B23" s="42"/>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273"/>
      <c r="AF23" s="38"/>
      <c r="AG23" s="38"/>
      <c r="AH23" s="44"/>
    </row>
    <row r="24" spans="2:34" ht="19.5" customHeight="1" thickBot="1">
      <c r="B24" s="47"/>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98"/>
      <c r="AF24" s="43"/>
      <c r="AG24" s="652" t="s">
        <v>591</v>
      </c>
      <c r="AH24" s="46"/>
    </row>
    <row r="25" ht="9.75" customHeight="1" thickBot="1"/>
    <row r="26" spans="2:34" ht="12.75">
      <c r="B26" s="672"/>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4"/>
    </row>
    <row r="27" spans="2:34" ht="12.75">
      <c r="B27" s="109"/>
      <c r="C27" s="678" t="s">
        <v>351</v>
      </c>
      <c r="D27" s="97"/>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6"/>
    </row>
    <row r="28" spans="2:34" ht="13.5" thickBot="1">
      <c r="B28" s="109"/>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6"/>
    </row>
    <row r="29" spans="2:34" ht="12.75">
      <c r="B29" s="109"/>
      <c r="C29" s="946"/>
      <c r="D29" s="941"/>
      <c r="E29" s="941"/>
      <c r="F29" s="941"/>
      <c r="G29" s="941"/>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2"/>
      <c r="AG29" s="95"/>
      <c r="AH29" s="96"/>
    </row>
    <row r="30" spans="2:34" ht="12.75">
      <c r="B30" s="109"/>
      <c r="C30" s="943"/>
      <c r="D30" s="944"/>
      <c r="E30" s="944"/>
      <c r="F30" s="944"/>
      <c r="G30" s="944"/>
      <c r="H30" s="944"/>
      <c r="I30" s="944"/>
      <c r="J30" s="944"/>
      <c r="K30" s="944"/>
      <c r="L30" s="944"/>
      <c r="M30" s="944"/>
      <c r="N30" s="944"/>
      <c r="O30" s="944"/>
      <c r="P30" s="944"/>
      <c r="Q30" s="944"/>
      <c r="R30" s="944"/>
      <c r="S30" s="944"/>
      <c r="T30" s="944"/>
      <c r="U30" s="944"/>
      <c r="V30" s="944"/>
      <c r="W30" s="944"/>
      <c r="X30" s="944"/>
      <c r="Y30" s="944"/>
      <c r="Z30" s="944"/>
      <c r="AA30" s="944"/>
      <c r="AB30" s="944"/>
      <c r="AC30" s="944"/>
      <c r="AD30" s="944"/>
      <c r="AE30" s="944"/>
      <c r="AF30" s="945"/>
      <c r="AG30" s="95"/>
      <c r="AH30" s="96"/>
    </row>
    <row r="31" spans="2:34" ht="12.75">
      <c r="B31" s="109"/>
      <c r="C31" s="943"/>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5"/>
      <c r="AG31" s="95"/>
      <c r="AH31" s="96"/>
    </row>
    <row r="32" spans="2:34" ht="12.75">
      <c r="B32" s="109"/>
      <c r="C32" s="943"/>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5"/>
      <c r="AG32" s="95"/>
      <c r="AH32" s="96"/>
    </row>
    <row r="33" spans="2:34" ht="12.75">
      <c r="B33" s="109"/>
      <c r="C33" s="943"/>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5"/>
      <c r="AG33" s="95"/>
      <c r="AH33" s="96"/>
    </row>
    <row r="34" spans="2:34" ht="12.75">
      <c r="B34" s="109"/>
      <c r="C34" s="943"/>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5"/>
      <c r="AG34" s="95"/>
      <c r="AH34" s="96"/>
    </row>
    <row r="35" spans="2:34" ht="12.75">
      <c r="B35" s="109"/>
      <c r="C35" s="943"/>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5"/>
      <c r="AG35" s="95"/>
      <c r="AH35" s="96"/>
    </row>
    <row r="36" spans="2:34" ht="12.75">
      <c r="B36" s="109"/>
      <c r="C36" s="943"/>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5"/>
      <c r="AG36" s="95"/>
      <c r="AH36" s="96"/>
    </row>
    <row r="37" spans="2:34" ht="13.5" thickBot="1">
      <c r="B37" s="109"/>
      <c r="C37" s="937"/>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9"/>
      <c r="AG37" s="95"/>
      <c r="AH37" s="96"/>
    </row>
    <row r="38" spans="2:34" ht="13.5" thickBot="1">
      <c r="B38" s="675"/>
      <c r="C38" s="119"/>
      <c r="D38" s="676"/>
      <c r="E38" s="676"/>
      <c r="F38" s="676"/>
      <c r="G38" s="676"/>
      <c r="H38" s="676"/>
      <c r="I38" s="676"/>
      <c r="J38" s="676"/>
      <c r="K38" s="676"/>
      <c r="L38" s="676"/>
      <c r="M38" s="676"/>
      <c r="N38" s="119"/>
      <c r="O38" s="119"/>
      <c r="P38" s="119"/>
      <c r="Q38" s="119"/>
      <c r="R38" s="119"/>
      <c r="S38" s="119"/>
      <c r="T38" s="119"/>
      <c r="U38" s="119"/>
      <c r="V38" s="119"/>
      <c r="W38" s="119"/>
      <c r="X38" s="119"/>
      <c r="Y38" s="119"/>
      <c r="Z38" s="119"/>
      <c r="AA38" s="119"/>
      <c r="AB38" s="119"/>
      <c r="AC38" s="119"/>
      <c r="AD38" s="119"/>
      <c r="AE38" s="119"/>
      <c r="AF38" s="119"/>
      <c r="AG38" s="119"/>
      <c r="AH38" s="679"/>
    </row>
    <row r="39" ht="12.75">
      <c r="AH39" s="95"/>
    </row>
  </sheetData>
  <sheetProtection password="CC19" sheet="1" objects="1" scenarios="1"/>
  <mergeCells count="24">
    <mergeCell ref="C29:AF37"/>
    <mergeCell ref="C13:N13"/>
    <mergeCell ref="C11:P11"/>
    <mergeCell ref="T20:AG20"/>
    <mergeCell ref="T10:AD10"/>
    <mergeCell ref="T11:AD11"/>
    <mergeCell ref="C21:N21"/>
    <mergeCell ref="C20:N20"/>
    <mergeCell ref="C14:N14"/>
    <mergeCell ref="C15:N15"/>
    <mergeCell ref="C19:N19"/>
    <mergeCell ref="C18:N18"/>
    <mergeCell ref="C17:N17"/>
    <mergeCell ref="C16:P16"/>
    <mergeCell ref="C5:R5"/>
    <mergeCell ref="C10:N10"/>
    <mergeCell ref="U3:AH3"/>
    <mergeCell ref="T7:AG7"/>
    <mergeCell ref="C3:T3"/>
    <mergeCell ref="C8:N8"/>
    <mergeCell ref="U5:AG5"/>
    <mergeCell ref="C7:P7"/>
    <mergeCell ref="C9:N9"/>
    <mergeCell ref="T9:AD9"/>
  </mergeCells>
  <dataValidations count="6">
    <dataValidation type="decimal" allowBlank="1" showInputMessage="1" showErrorMessage="1" errorTitle="Attenzione" error="Attenzione inserire un valore numerico" sqref="AH9:AH11">
      <formula1>0</formula1>
      <formula2>99999999999</formula2>
    </dataValidation>
    <dataValidation type="decimal" allowBlank="1" showInputMessage="1" showErrorMessage="1" errorTitle="Attenzione" error="Attenzione inserire un valore numerico" sqref="Q12:R14">
      <formula1>0</formula1>
      <formula2>999999999999</formula2>
    </dataValidation>
    <dataValidation type="decimal" allowBlank="1" showInputMessage="1" showErrorMessage="1" errorTitle="Attenzione" error="Attenzione inserire un valore numerico" sqref="Q19:R20">
      <formula1>0</formula1>
      <formula2>9999999999999990</formula2>
    </dataValidation>
    <dataValidation type="decimal" allowBlank="1" showInputMessage="1" showErrorMessage="1" errorTitle="Attenzione" error="Attenzione inserire un valore numerico" sqref="AE9:AG11">
      <formula1>-999999999</formula1>
      <formula2>99999999999</formula2>
    </dataValidation>
    <dataValidation type="decimal" allowBlank="1" showInputMessage="1" showErrorMessage="1" errorTitle="Attenzione" error="Attenzione inserire un valore numerico" sqref="P12:P14">
      <formula1>-9999999999</formula1>
      <formula2>999999999999</formula2>
    </dataValidation>
    <dataValidation type="decimal" allowBlank="1" showInputMessage="1" showErrorMessage="1" errorTitle="Attenzione" error="Attenzione inserire un valore numerico" sqref="P19:P20">
      <formula1>-99999999999</formula1>
      <formula2>9999999999</formula2>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72" r:id="rId1"/>
  <headerFooter alignWithMargins="0">
    <oddHeader>&amp;C&amp;"Verdana,Grassetto Corsivo"Consuntivo 2007: Province</oddHeader>
  </headerFooter>
</worksheet>
</file>

<file path=xl/worksheets/sheet13.xml><?xml version="1.0" encoding="utf-8"?>
<worksheet xmlns="http://schemas.openxmlformats.org/spreadsheetml/2006/main" xmlns:r="http://schemas.openxmlformats.org/officeDocument/2006/relationships">
  <sheetPr codeName="Foglio9"/>
  <dimension ref="B2:AO58"/>
  <sheetViews>
    <sheetView workbookViewId="0" topLeftCell="A19">
      <selection activeCell="T45" sqref="T45"/>
    </sheetView>
  </sheetViews>
  <sheetFormatPr defaultColWidth="9.140625" defaultRowHeight="12.75"/>
  <cols>
    <col min="1" max="1" width="1.57421875" style="1" customWidth="1"/>
    <col min="2" max="2" width="2.421875" style="1" customWidth="1"/>
    <col min="3" max="3" width="9.140625" style="1" customWidth="1"/>
    <col min="4" max="4" width="3.00390625" style="5" customWidth="1"/>
    <col min="5" max="9" width="3.00390625" style="1" customWidth="1"/>
    <col min="10" max="10" width="0.9921875" style="1" customWidth="1"/>
    <col min="11" max="11" width="3.8515625" style="1" customWidth="1"/>
    <col min="12" max="14" width="20.7109375" style="1" customWidth="1"/>
    <col min="15" max="15" width="14.421875" style="1" customWidth="1"/>
    <col min="16" max="16384" width="9.140625" style="1" customWidth="1"/>
  </cols>
  <sheetData>
    <row r="1" ht="13.5" customHeight="1" thickBot="1"/>
    <row r="2" spans="2:22" s="28" customFormat="1" ht="3.75" customHeight="1">
      <c r="B2" s="444"/>
      <c r="C2" s="445"/>
      <c r="D2" s="445"/>
      <c r="E2" s="445"/>
      <c r="F2" s="445"/>
      <c r="G2" s="445"/>
      <c r="H2" s="445"/>
      <c r="I2" s="445"/>
      <c r="J2" s="445"/>
      <c r="K2" s="445"/>
      <c r="L2" s="445"/>
      <c r="M2" s="445"/>
      <c r="N2" s="445"/>
      <c r="O2" s="446"/>
      <c r="P2" s="1"/>
      <c r="Q2" s="1"/>
      <c r="R2" s="1"/>
      <c r="S2" s="1"/>
      <c r="T2" s="1"/>
      <c r="U2" s="1"/>
      <c r="V2" s="1"/>
    </row>
    <row r="3" spans="2:22" s="28" customFormat="1" ht="12.75">
      <c r="B3" s="48"/>
      <c r="C3" s="1069" t="s">
        <v>224</v>
      </c>
      <c r="D3" s="896"/>
      <c r="E3" s="896"/>
      <c r="F3" s="896"/>
      <c r="G3" s="896"/>
      <c r="H3" s="896"/>
      <c r="I3" s="896"/>
      <c r="J3" s="896"/>
      <c r="K3" s="896"/>
      <c r="L3" s="896"/>
      <c r="M3" s="896"/>
      <c r="N3" s="896"/>
      <c r="O3" s="1109"/>
      <c r="P3" s="1"/>
      <c r="Q3" s="1"/>
      <c r="R3" s="1"/>
      <c r="S3" s="1"/>
      <c r="T3" s="1"/>
      <c r="U3" s="1"/>
      <c r="V3" s="1"/>
    </row>
    <row r="4" spans="2:22" s="28" customFormat="1" ht="4.5" customHeight="1" thickBot="1">
      <c r="B4" s="48"/>
      <c r="O4" s="50"/>
      <c r="P4" s="1"/>
      <c r="Q4" s="1"/>
      <c r="R4" s="1"/>
      <c r="S4" s="1"/>
      <c r="T4" s="1"/>
      <c r="U4" s="1"/>
      <c r="V4" s="1"/>
    </row>
    <row r="5" spans="2:22" s="28" customFormat="1" ht="18" customHeight="1" thickBot="1">
      <c r="B5" s="48"/>
      <c r="L5" s="488">
        <v>2005</v>
      </c>
      <c r="M5" s="487">
        <v>2006</v>
      </c>
      <c r="N5" s="706">
        <v>2007</v>
      </c>
      <c r="O5" s="50"/>
      <c r="P5" s="1"/>
      <c r="Q5" s="1"/>
      <c r="R5" s="1"/>
      <c r="S5" s="1"/>
      <c r="T5" s="1"/>
      <c r="U5" s="1"/>
      <c r="V5" s="1"/>
    </row>
    <row r="6" spans="2:22" s="28" customFormat="1" ht="18" customHeight="1">
      <c r="B6" s="48"/>
      <c r="C6" s="1103" t="s">
        <v>222</v>
      </c>
      <c r="D6" s="1104"/>
      <c r="E6" s="1104"/>
      <c r="F6" s="1104"/>
      <c r="G6" s="1104"/>
      <c r="H6" s="1104"/>
      <c r="I6" s="1104"/>
      <c r="J6" s="1104"/>
      <c r="K6" s="1105"/>
      <c r="L6" s="289"/>
      <c r="M6" s="502"/>
      <c r="N6" s="659"/>
      <c r="O6" s="50"/>
      <c r="P6" s="1"/>
      <c r="Q6" s="1"/>
      <c r="R6" s="1"/>
      <c r="S6" s="1"/>
      <c r="T6" s="1"/>
      <c r="U6" s="1"/>
      <c r="V6" s="1"/>
    </row>
    <row r="7" spans="2:22" s="28" customFormat="1" ht="18" customHeight="1">
      <c r="B7" s="48"/>
      <c r="C7" s="1106" t="s">
        <v>221</v>
      </c>
      <c r="D7" s="1107"/>
      <c r="E7" s="1107"/>
      <c r="F7" s="1107"/>
      <c r="G7" s="1107"/>
      <c r="H7" s="1107"/>
      <c r="I7" s="1107"/>
      <c r="J7" s="1107"/>
      <c r="K7" s="1108"/>
      <c r="L7" s="290"/>
      <c r="M7" s="301"/>
      <c r="N7" s="660"/>
      <c r="O7" s="50"/>
      <c r="P7" s="1"/>
      <c r="Q7" s="1"/>
      <c r="R7" s="1"/>
      <c r="S7" s="1"/>
      <c r="T7" s="1"/>
      <c r="U7" s="1"/>
      <c r="V7" s="1"/>
    </row>
    <row r="8" spans="2:22" s="28" customFormat="1" ht="18" customHeight="1" thickBot="1">
      <c r="B8" s="48"/>
      <c r="C8" s="1110" t="s">
        <v>223</v>
      </c>
      <c r="D8" s="1111"/>
      <c r="E8" s="1111"/>
      <c r="F8" s="1111"/>
      <c r="G8" s="1111"/>
      <c r="H8" s="1111"/>
      <c r="I8" s="1111"/>
      <c r="J8" s="1111"/>
      <c r="K8" s="1112"/>
      <c r="L8" s="501"/>
      <c r="M8" s="581"/>
      <c r="N8" s="783"/>
      <c r="O8" s="50"/>
      <c r="P8" s="1"/>
      <c r="Q8" s="1"/>
      <c r="R8" s="1"/>
      <c r="S8" s="1"/>
      <c r="T8" s="1"/>
      <c r="U8" s="1"/>
      <c r="V8" s="1"/>
    </row>
    <row r="9" spans="2:22" s="28" customFormat="1" ht="5.25" customHeight="1">
      <c r="B9" s="48"/>
      <c r="O9" s="50"/>
      <c r="P9" s="1"/>
      <c r="Q9" s="1"/>
      <c r="R9" s="1"/>
      <c r="S9" s="1"/>
      <c r="T9" s="1"/>
      <c r="U9" s="1"/>
      <c r="V9" s="1"/>
    </row>
    <row r="10" spans="2:22" s="28" customFormat="1" ht="6" customHeight="1">
      <c r="B10" s="48"/>
      <c r="O10" s="50"/>
      <c r="P10" s="1"/>
      <c r="Q10" s="1"/>
      <c r="R10" s="1"/>
      <c r="S10" s="1"/>
      <c r="T10" s="1"/>
      <c r="U10" s="1"/>
      <c r="V10" s="1"/>
    </row>
    <row r="11" spans="2:22" s="28" customFormat="1" ht="12" customHeight="1" thickBot="1">
      <c r="B11" s="48"/>
      <c r="C11" s="1069" t="s">
        <v>225</v>
      </c>
      <c r="D11" s="896"/>
      <c r="E11" s="896"/>
      <c r="F11" s="896"/>
      <c r="G11" s="896"/>
      <c r="H11" s="896"/>
      <c r="I11" s="896"/>
      <c r="J11" s="896"/>
      <c r="K11" s="896"/>
      <c r="L11" s="896"/>
      <c r="M11" s="896"/>
      <c r="N11" s="896"/>
      <c r="O11" s="1109"/>
      <c r="P11" s="1"/>
      <c r="Q11" s="1"/>
      <c r="R11" s="1"/>
      <c r="S11" s="1"/>
      <c r="T11" s="1"/>
      <c r="U11" s="1"/>
      <c r="V11" s="1"/>
    </row>
    <row r="12" spans="2:22" s="28" customFormat="1" ht="4.5" customHeight="1" hidden="1" thickBot="1">
      <c r="B12" s="48"/>
      <c r="O12" s="50"/>
      <c r="P12" s="1"/>
      <c r="Q12" s="1"/>
      <c r="R12" s="1"/>
      <c r="S12" s="1"/>
      <c r="T12" s="1"/>
      <c r="U12" s="1"/>
      <c r="V12" s="1"/>
    </row>
    <row r="13" spans="2:22" s="28" customFormat="1" ht="18" customHeight="1" thickBot="1">
      <c r="B13" s="48"/>
      <c r="L13" s="488">
        <v>2005</v>
      </c>
      <c r="M13" s="487">
        <v>2006</v>
      </c>
      <c r="N13" s="706">
        <v>2007</v>
      </c>
      <c r="O13" s="50"/>
      <c r="P13" s="1"/>
      <c r="Q13" s="1"/>
      <c r="R13" s="1"/>
      <c r="S13" s="1"/>
      <c r="T13" s="1"/>
      <c r="U13" s="1"/>
      <c r="V13" s="1"/>
    </row>
    <row r="14" spans="2:41" s="28" customFormat="1" ht="18" customHeight="1">
      <c r="B14" s="48"/>
      <c r="C14" s="1103" t="s">
        <v>222</v>
      </c>
      <c r="D14" s="1104"/>
      <c r="E14" s="1104"/>
      <c r="F14" s="1104"/>
      <c r="G14" s="1104"/>
      <c r="H14" s="1104"/>
      <c r="I14" s="1104"/>
      <c r="J14" s="1104"/>
      <c r="K14" s="1105"/>
      <c r="L14" s="377"/>
      <c r="M14" s="375"/>
      <c r="N14" s="792"/>
      <c r="O14" s="50"/>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2:41" s="28" customFormat="1" ht="18" customHeight="1">
      <c r="B15" s="48"/>
      <c r="C15" s="1106" t="s">
        <v>226</v>
      </c>
      <c r="D15" s="1107"/>
      <c r="E15" s="1107"/>
      <c r="F15" s="1107"/>
      <c r="G15" s="1107"/>
      <c r="H15" s="1107"/>
      <c r="I15" s="1107"/>
      <c r="J15" s="1107"/>
      <c r="K15" s="1108"/>
      <c r="L15" s="290"/>
      <c r="M15" s="279"/>
      <c r="N15" s="660"/>
      <c r="O15" s="50"/>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2:41" s="28" customFormat="1" ht="18" customHeight="1" thickBot="1">
      <c r="B16" s="48"/>
      <c r="C16" s="1110" t="s">
        <v>227</v>
      </c>
      <c r="D16" s="1111"/>
      <c r="E16" s="1111"/>
      <c r="F16" s="1111"/>
      <c r="G16" s="1111"/>
      <c r="H16" s="1111"/>
      <c r="I16" s="1111"/>
      <c r="J16" s="1111"/>
      <c r="K16" s="1112"/>
      <c r="L16" s="501"/>
      <c r="M16" s="280"/>
      <c r="N16" s="783"/>
      <c r="O16" s="50"/>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2:41" s="28" customFormat="1" ht="3" customHeight="1">
      <c r="B17" s="48"/>
      <c r="O17" s="50"/>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2:41" s="28" customFormat="1" ht="6.75" customHeight="1">
      <c r="B18" s="48"/>
      <c r="O18" s="50"/>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2:41" s="28" customFormat="1" ht="12.75">
      <c r="B19" s="48"/>
      <c r="C19" s="1069" t="s">
        <v>228</v>
      </c>
      <c r="D19" s="896"/>
      <c r="E19" s="896"/>
      <c r="F19" s="896"/>
      <c r="G19" s="896"/>
      <c r="H19" s="896"/>
      <c r="I19" s="896"/>
      <c r="J19" s="896"/>
      <c r="K19" s="896"/>
      <c r="L19" s="896"/>
      <c r="M19" s="896"/>
      <c r="N19" s="896"/>
      <c r="O19" s="1109"/>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2:41" s="28" customFormat="1" ht="1.5" customHeight="1" thickBot="1">
      <c r="B20" s="48"/>
      <c r="O20" s="50"/>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2:41" s="28" customFormat="1" ht="18" customHeight="1" thickBot="1">
      <c r="B21" s="48"/>
      <c r="L21" s="488">
        <v>2005</v>
      </c>
      <c r="M21" s="487">
        <v>2006</v>
      </c>
      <c r="N21" s="706">
        <v>2007</v>
      </c>
      <c r="O21" s="50"/>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2:41" s="28" customFormat="1" ht="18" customHeight="1">
      <c r="B22" s="48"/>
      <c r="C22" s="1103" t="s">
        <v>222</v>
      </c>
      <c r="D22" s="1104"/>
      <c r="E22" s="1104"/>
      <c r="F22" s="1104"/>
      <c r="G22" s="1104"/>
      <c r="H22" s="1104"/>
      <c r="I22" s="1104"/>
      <c r="J22" s="1104"/>
      <c r="K22" s="1105"/>
      <c r="L22" s="289"/>
      <c r="M22" s="375"/>
      <c r="N22" s="792"/>
      <c r="O22" s="50"/>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2:41" s="28" customFormat="1" ht="18" customHeight="1">
      <c r="B23" s="48"/>
      <c r="C23" s="1106" t="s">
        <v>226</v>
      </c>
      <c r="D23" s="1107"/>
      <c r="E23" s="1107"/>
      <c r="F23" s="1107"/>
      <c r="G23" s="1107"/>
      <c r="H23" s="1107"/>
      <c r="I23" s="1107"/>
      <c r="J23" s="1107"/>
      <c r="K23" s="1108"/>
      <c r="L23" s="290"/>
      <c r="M23" s="301"/>
      <c r="N23" s="660"/>
      <c r="O23" s="50"/>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2:41" s="28" customFormat="1" ht="18" customHeight="1" thickBot="1">
      <c r="B24" s="48"/>
      <c r="C24" s="1110" t="s">
        <v>227</v>
      </c>
      <c r="D24" s="1111"/>
      <c r="E24" s="1111"/>
      <c r="F24" s="1111"/>
      <c r="G24" s="1111"/>
      <c r="H24" s="1111"/>
      <c r="I24" s="1111"/>
      <c r="J24" s="1111"/>
      <c r="K24" s="1112"/>
      <c r="L24" s="501"/>
      <c r="M24" s="581"/>
      <c r="N24" s="783"/>
      <c r="O24" s="50"/>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2:41" s="28" customFormat="1" ht="9" customHeight="1">
      <c r="B25" s="48"/>
      <c r="O25" s="50"/>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2:15" ht="15" customHeight="1">
      <c r="B26" s="48"/>
      <c r="C26" s="1125" t="s">
        <v>58</v>
      </c>
      <c r="D26" s="1126"/>
      <c r="E26" s="1126"/>
      <c r="F26" s="1126"/>
      <c r="G26" s="1126"/>
      <c r="H26" s="1126"/>
      <c r="I26" s="1126"/>
      <c r="J26" s="1126"/>
      <c r="K26" s="1126"/>
      <c r="L26" s="1126"/>
      <c r="M26" s="1126"/>
      <c r="N26" s="1126"/>
      <c r="O26" s="507"/>
    </row>
    <row r="27" spans="2:15" ht="6.75" customHeight="1">
      <c r="B27" s="48"/>
      <c r="C27" s="28"/>
      <c r="D27" s="28"/>
      <c r="E27" s="28"/>
      <c r="F27" s="28"/>
      <c r="G27" s="28"/>
      <c r="H27" s="28"/>
      <c r="I27" s="28"/>
      <c r="J27" s="28"/>
      <c r="K27" s="28"/>
      <c r="L27" s="28"/>
      <c r="M27" s="28"/>
      <c r="N27" s="28"/>
      <c r="O27" s="50"/>
    </row>
    <row r="28" spans="2:15" ht="6" customHeight="1" thickBot="1">
      <c r="B28" s="48"/>
      <c r="C28" s="215"/>
      <c r="D28" s="215"/>
      <c r="E28" s="215"/>
      <c r="F28" s="215"/>
      <c r="G28" s="215"/>
      <c r="H28" s="215"/>
      <c r="I28" s="215"/>
      <c r="J28" s="215"/>
      <c r="K28" s="215"/>
      <c r="L28" s="215"/>
      <c r="M28" s="215"/>
      <c r="N28" s="215"/>
      <c r="O28" s="508"/>
    </row>
    <row r="29" spans="2:23" s="4" customFormat="1" ht="18" customHeight="1" thickBot="1">
      <c r="B29" s="48"/>
      <c r="C29" s="1122" t="s">
        <v>59</v>
      </c>
      <c r="D29" s="1123"/>
      <c r="E29" s="1123"/>
      <c r="F29" s="1123"/>
      <c r="G29" s="1123"/>
      <c r="H29" s="1123"/>
      <c r="I29" s="1123"/>
      <c r="J29" s="1123"/>
      <c r="K29" s="1123"/>
      <c r="L29" s="1123"/>
      <c r="M29" s="1123"/>
      <c r="N29" s="1124"/>
      <c r="O29" s="50"/>
      <c r="Q29" s="1"/>
      <c r="R29" s="1"/>
      <c r="S29" s="1"/>
      <c r="T29" s="1"/>
      <c r="U29" s="1"/>
      <c r="V29" s="1"/>
      <c r="W29" s="1"/>
    </row>
    <row r="30" spans="2:15" ht="18" customHeight="1">
      <c r="B30" s="48"/>
      <c r="C30" s="1116" t="s">
        <v>60</v>
      </c>
      <c r="D30" s="1117"/>
      <c r="E30" s="1117"/>
      <c r="F30" s="1117"/>
      <c r="G30" s="1117"/>
      <c r="H30" s="1117"/>
      <c r="I30" s="1117"/>
      <c r="J30" s="1117"/>
      <c r="K30" s="1117"/>
      <c r="L30" s="1117"/>
      <c r="M30" s="1118"/>
      <c r="N30" s="504"/>
      <c r="O30" s="50"/>
    </row>
    <row r="31" spans="2:15" ht="18" customHeight="1">
      <c r="B31" s="48"/>
      <c r="C31" s="1119" t="s">
        <v>61</v>
      </c>
      <c r="D31" s="1120"/>
      <c r="E31" s="1120"/>
      <c r="F31" s="1120"/>
      <c r="G31" s="1120"/>
      <c r="H31" s="1120"/>
      <c r="I31" s="1120"/>
      <c r="J31" s="1120"/>
      <c r="K31" s="1120"/>
      <c r="L31" s="1120"/>
      <c r="M31" s="1121"/>
      <c r="N31" s="503"/>
      <c r="O31" s="50"/>
    </row>
    <row r="32" spans="2:15" ht="18" customHeight="1">
      <c r="B32" s="48"/>
      <c r="C32" s="1119" t="s">
        <v>62</v>
      </c>
      <c r="D32" s="1120"/>
      <c r="E32" s="1120"/>
      <c r="F32" s="1120"/>
      <c r="G32" s="1120"/>
      <c r="H32" s="1120"/>
      <c r="I32" s="1120"/>
      <c r="J32" s="1120"/>
      <c r="K32" s="1120"/>
      <c r="L32" s="1120"/>
      <c r="M32" s="1121"/>
      <c r="N32" s="503"/>
      <c r="O32" s="50"/>
    </row>
    <row r="33" spans="2:15" ht="18" customHeight="1">
      <c r="B33" s="48"/>
      <c r="C33" s="1119" t="s">
        <v>63</v>
      </c>
      <c r="D33" s="1120"/>
      <c r="E33" s="1120"/>
      <c r="F33" s="1120"/>
      <c r="G33" s="1120"/>
      <c r="H33" s="1120"/>
      <c r="I33" s="1120"/>
      <c r="J33" s="1120"/>
      <c r="K33" s="1120"/>
      <c r="L33" s="1120"/>
      <c r="M33" s="1121"/>
      <c r="N33" s="505"/>
      <c r="O33" s="50"/>
    </row>
    <row r="34" spans="2:15" ht="18" customHeight="1" thickBot="1">
      <c r="B34" s="48"/>
      <c r="C34" s="1113" t="s">
        <v>64</v>
      </c>
      <c r="D34" s="1114"/>
      <c r="E34" s="1114"/>
      <c r="F34" s="1114"/>
      <c r="G34" s="1114"/>
      <c r="H34" s="1114"/>
      <c r="I34" s="1114"/>
      <c r="J34" s="1114"/>
      <c r="K34" s="1114"/>
      <c r="L34" s="1114"/>
      <c r="M34" s="1115"/>
      <c r="N34" s="506">
        <f>SUM(N30:N33)</f>
        <v>0</v>
      </c>
      <c r="O34" s="50"/>
    </row>
    <row r="35" spans="2:15" ht="7.5" customHeight="1">
      <c r="B35" s="48"/>
      <c r="C35" s="28"/>
      <c r="D35" s="49"/>
      <c r="E35" s="216"/>
      <c r="F35" s="216"/>
      <c r="G35" s="216"/>
      <c r="H35" s="216"/>
      <c r="I35" s="216"/>
      <c r="J35" s="216"/>
      <c r="K35" s="216"/>
      <c r="L35" s="216"/>
      <c r="M35" s="216"/>
      <c r="N35" s="49"/>
      <c r="O35" s="509"/>
    </row>
    <row r="36" spans="2:15" ht="12" customHeight="1">
      <c r="B36" s="48"/>
      <c r="C36" s="1125" t="s">
        <v>65</v>
      </c>
      <c r="D36" s="1126"/>
      <c r="E36" s="1126"/>
      <c r="F36" s="1126"/>
      <c r="G36" s="1126"/>
      <c r="H36" s="1126"/>
      <c r="I36" s="1126"/>
      <c r="J36" s="1126"/>
      <c r="K36" s="1126"/>
      <c r="L36" s="1126"/>
      <c r="M36" s="1126"/>
      <c r="N36" s="1126"/>
      <c r="O36" s="510"/>
    </row>
    <row r="37" spans="2:15" ht="10.5" customHeight="1" thickBot="1">
      <c r="B37" s="48"/>
      <c r="C37" s="217"/>
      <c r="D37" s="51"/>
      <c r="E37" s="51"/>
      <c r="F37" s="51"/>
      <c r="G37" s="51"/>
      <c r="H37" s="51"/>
      <c r="I37" s="51"/>
      <c r="J37" s="51"/>
      <c r="K37" s="51"/>
      <c r="L37" s="51"/>
      <c r="M37" s="49"/>
      <c r="N37" s="49"/>
      <c r="O37" s="50"/>
    </row>
    <row r="38" spans="2:15" ht="18" customHeight="1" thickBot="1">
      <c r="B38" s="48"/>
      <c r="C38" s="1122" t="s">
        <v>270</v>
      </c>
      <c r="D38" s="1123"/>
      <c r="E38" s="1123"/>
      <c r="F38" s="1123"/>
      <c r="G38" s="1123"/>
      <c r="H38" s="1123"/>
      <c r="I38" s="1123"/>
      <c r="J38" s="1123"/>
      <c r="K38" s="1123"/>
      <c r="L38" s="1123"/>
      <c r="M38" s="1123"/>
      <c r="N38" s="1124"/>
      <c r="O38" s="50"/>
    </row>
    <row r="39" spans="2:15" ht="18" customHeight="1">
      <c r="B39" s="48"/>
      <c r="C39" s="1116" t="s">
        <v>60</v>
      </c>
      <c r="D39" s="1117"/>
      <c r="E39" s="1117"/>
      <c r="F39" s="1117"/>
      <c r="G39" s="1117"/>
      <c r="H39" s="1117"/>
      <c r="I39" s="1117"/>
      <c r="J39" s="1117"/>
      <c r="K39" s="1117"/>
      <c r="L39" s="1117"/>
      <c r="M39" s="1118"/>
      <c r="N39" s="504"/>
      <c r="O39" s="50"/>
    </row>
    <row r="40" spans="2:15" ht="18" customHeight="1">
      <c r="B40" s="48"/>
      <c r="C40" s="1119" t="s">
        <v>61</v>
      </c>
      <c r="D40" s="1120"/>
      <c r="E40" s="1120"/>
      <c r="F40" s="1120"/>
      <c r="G40" s="1120"/>
      <c r="H40" s="1120"/>
      <c r="I40" s="1120"/>
      <c r="J40" s="1120"/>
      <c r="K40" s="1120"/>
      <c r="L40" s="1120"/>
      <c r="M40" s="1121"/>
      <c r="N40" s="503"/>
      <c r="O40" s="50"/>
    </row>
    <row r="41" spans="2:15" ht="18" customHeight="1">
      <c r="B41" s="48"/>
      <c r="C41" s="1119" t="s">
        <v>62</v>
      </c>
      <c r="D41" s="1120"/>
      <c r="E41" s="1120"/>
      <c r="F41" s="1120"/>
      <c r="G41" s="1120"/>
      <c r="H41" s="1120"/>
      <c r="I41" s="1120"/>
      <c r="J41" s="1120"/>
      <c r="K41" s="1120"/>
      <c r="L41" s="1120"/>
      <c r="M41" s="1121"/>
      <c r="N41" s="505"/>
      <c r="O41" s="50"/>
    </row>
    <row r="42" spans="2:15" ht="18" customHeight="1">
      <c r="B42" s="48"/>
      <c r="C42" s="1119" t="s">
        <v>63</v>
      </c>
      <c r="D42" s="1120"/>
      <c r="E42" s="1120"/>
      <c r="F42" s="1120"/>
      <c r="G42" s="1120"/>
      <c r="H42" s="1120"/>
      <c r="I42" s="1120"/>
      <c r="J42" s="1120"/>
      <c r="K42" s="1120"/>
      <c r="L42" s="1120"/>
      <c r="M42" s="1121"/>
      <c r="N42" s="505"/>
      <c r="O42" s="50"/>
    </row>
    <row r="43" spans="2:15" ht="18" customHeight="1" thickBot="1">
      <c r="B43" s="48"/>
      <c r="C43" s="1113" t="s">
        <v>66</v>
      </c>
      <c r="D43" s="1114"/>
      <c r="E43" s="1114"/>
      <c r="F43" s="1114"/>
      <c r="G43" s="1114"/>
      <c r="H43" s="1114"/>
      <c r="I43" s="1114"/>
      <c r="J43" s="1114"/>
      <c r="K43" s="1114"/>
      <c r="L43" s="1114"/>
      <c r="M43" s="1115"/>
      <c r="N43" s="506">
        <f>SUM(N39:N42)</f>
        <v>0</v>
      </c>
      <c r="O43" s="50"/>
    </row>
    <row r="44" spans="2:15" ht="16.5" customHeight="1" thickBot="1">
      <c r="B44" s="52"/>
      <c r="C44" s="30"/>
      <c r="D44" s="53"/>
      <c r="E44" s="30"/>
      <c r="F44" s="30"/>
      <c r="G44" s="30"/>
      <c r="H44" s="30"/>
      <c r="I44" s="30"/>
      <c r="J44" s="30"/>
      <c r="K44" s="30"/>
      <c r="L44" s="30"/>
      <c r="M44" s="30"/>
      <c r="N44" s="30"/>
      <c r="O44" s="653" t="s">
        <v>593</v>
      </c>
    </row>
    <row r="45" ht="13.5" thickBot="1"/>
    <row r="46" spans="2:15" ht="12.75">
      <c r="B46" s="672"/>
      <c r="C46" s="673"/>
      <c r="D46" s="673"/>
      <c r="E46" s="673"/>
      <c r="F46" s="673"/>
      <c r="G46" s="673"/>
      <c r="H46" s="673"/>
      <c r="I46" s="673"/>
      <c r="J46" s="673"/>
      <c r="K46" s="673"/>
      <c r="L46" s="673"/>
      <c r="M46" s="673"/>
      <c r="N46" s="673"/>
      <c r="O46" s="674"/>
    </row>
    <row r="47" spans="2:15" ht="12.75">
      <c r="B47" s="109"/>
      <c r="C47" s="678" t="s">
        <v>351</v>
      </c>
      <c r="D47" s="97"/>
      <c r="E47" s="95"/>
      <c r="F47" s="95"/>
      <c r="G47" s="95"/>
      <c r="H47" s="95"/>
      <c r="I47" s="95"/>
      <c r="J47" s="95"/>
      <c r="K47" s="95"/>
      <c r="L47" s="95"/>
      <c r="M47" s="95"/>
      <c r="N47" s="95"/>
      <c r="O47" s="96"/>
    </row>
    <row r="48" spans="2:15" ht="13.5" thickBot="1">
      <c r="B48" s="109"/>
      <c r="C48" s="95"/>
      <c r="D48" s="95"/>
      <c r="E48" s="95"/>
      <c r="F48" s="95"/>
      <c r="G48" s="95"/>
      <c r="H48" s="95"/>
      <c r="I48" s="95"/>
      <c r="J48" s="95"/>
      <c r="K48" s="95"/>
      <c r="L48" s="95"/>
      <c r="M48" s="95"/>
      <c r="N48" s="95"/>
      <c r="O48" s="96"/>
    </row>
    <row r="49" spans="2:15" ht="12.75">
      <c r="B49" s="109"/>
      <c r="C49" s="946"/>
      <c r="D49" s="941"/>
      <c r="E49" s="941"/>
      <c r="F49" s="941"/>
      <c r="G49" s="941"/>
      <c r="H49" s="941"/>
      <c r="I49" s="941"/>
      <c r="J49" s="941"/>
      <c r="K49" s="941"/>
      <c r="L49" s="941"/>
      <c r="M49" s="941"/>
      <c r="N49" s="942"/>
      <c r="O49" s="96"/>
    </row>
    <row r="50" spans="2:15" ht="12.75">
      <c r="B50" s="109"/>
      <c r="C50" s="943"/>
      <c r="D50" s="944"/>
      <c r="E50" s="944"/>
      <c r="F50" s="944"/>
      <c r="G50" s="944"/>
      <c r="H50" s="944"/>
      <c r="I50" s="944"/>
      <c r="J50" s="944"/>
      <c r="K50" s="944"/>
      <c r="L50" s="944"/>
      <c r="M50" s="944"/>
      <c r="N50" s="945"/>
      <c r="O50" s="96"/>
    </row>
    <row r="51" spans="2:15" ht="12.75">
      <c r="B51" s="109"/>
      <c r="C51" s="943"/>
      <c r="D51" s="944"/>
      <c r="E51" s="944"/>
      <c r="F51" s="944"/>
      <c r="G51" s="944"/>
      <c r="H51" s="944"/>
      <c r="I51" s="944"/>
      <c r="J51" s="944"/>
      <c r="K51" s="944"/>
      <c r="L51" s="944"/>
      <c r="M51" s="944"/>
      <c r="N51" s="945"/>
      <c r="O51" s="96"/>
    </row>
    <row r="52" spans="2:15" ht="12.75">
      <c r="B52" s="109"/>
      <c r="C52" s="943"/>
      <c r="D52" s="944"/>
      <c r="E52" s="944"/>
      <c r="F52" s="944"/>
      <c r="G52" s="944"/>
      <c r="H52" s="944"/>
      <c r="I52" s="944"/>
      <c r="J52" s="944"/>
      <c r="K52" s="944"/>
      <c r="L52" s="944"/>
      <c r="M52" s="944"/>
      <c r="N52" s="945"/>
      <c r="O52" s="96"/>
    </row>
    <row r="53" spans="2:15" ht="12.75">
      <c r="B53" s="109"/>
      <c r="C53" s="943"/>
      <c r="D53" s="944"/>
      <c r="E53" s="944"/>
      <c r="F53" s="944"/>
      <c r="G53" s="944"/>
      <c r="H53" s="944"/>
      <c r="I53" s="944"/>
      <c r="J53" s="944"/>
      <c r="K53" s="944"/>
      <c r="L53" s="944"/>
      <c r="M53" s="944"/>
      <c r="N53" s="945"/>
      <c r="O53" s="96"/>
    </row>
    <row r="54" spans="2:15" ht="12.75">
      <c r="B54" s="109"/>
      <c r="C54" s="943"/>
      <c r="D54" s="944"/>
      <c r="E54" s="944"/>
      <c r="F54" s="944"/>
      <c r="G54" s="944"/>
      <c r="H54" s="944"/>
      <c r="I54" s="944"/>
      <c r="J54" s="944"/>
      <c r="K54" s="944"/>
      <c r="L54" s="944"/>
      <c r="M54" s="944"/>
      <c r="N54" s="945"/>
      <c r="O54" s="96"/>
    </row>
    <row r="55" spans="2:15" ht="12.75">
      <c r="B55" s="109"/>
      <c r="C55" s="943"/>
      <c r="D55" s="944"/>
      <c r="E55" s="944"/>
      <c r="F55" s="944"/>
      <c r="G55" s="944"/>
      <c r="H55" s="944"/>
      <c r="I55" s="944"/>
      <c r="J55" s="944"/>
      <c r="K55" s="944"/>
      <c r="L55" s="944"/>
      <c r="M55" s="944"/>
      <c r="N55" s="945"/>
      <c r="O55" s="96"/>
    </row>
    <row r="56" spans="2:15" ht="12.75">
      <c r="B56" s="109"/>
      <c r="C56" s="943"/>
      <c r="D56" s="944"/>
      <c r="E56" s="944"/>
      <c r="F56" s="944"/>
      <c r="G56" s="944"/>
      <c r="H56" s="944"/>
      <c r="I56" s="944"/>
      <c r="J56" s="944"/>
      <c r="K56" s="944"/>
      <c r="L56" s="944"/>
      <c r="M56" s="944"/>
      <c r="N56" s="945"/>
      <c r="O56" s="96"/>
    </row>
    <row r="57" spans="2:15" ht="13.5" thickBot="1">
      <c r="B57" s="109"/>
      <c r="C57" s="937"/>
      <c r="D57" s="938"/>
      <c r="E57" s="938"/>
      <c r="F57" s="938"/>
      <c r="G57" s="938"/>
      <c r="H57" s="938"/>
      <c r="I57" s="938"/>
      <c r="J57" s="938"/>
      <c r="K57" s="938"/>
      <c r="L57" s="938"/>
      <c r="M57" s="938"/>
      <c r="N57" s="939"/>
      <c r="O57" s="96"/>
    </row>
    <row r="58" spans="2:15" ht="13.5" thickBot="1">
      <c r="B58" s="675"/>
      <c r="C58" s="119"/>
      <c r="D58" s="676"/>
      <c r="E58" s="676"/>
      <c r="F58" s="676"/>
      <c r="G58" s="676"/>
      <c r="H58" s="676"/>
      <c r="I58" s="676"/>
      <c r="J58" s="676"/>
      <c r="K58" s="676"/>
      <c r="L58" s="676"/>
      <c r="M58" s="676"/>
      <c r="N58" s="119"/>
      <c r="O58" s="679"/>
    </row>
  </sheetData>
  <sheetProtection password="CC19" sheet="1" objects="1" scenarios="1"/>
  <mergeCells count="27">
    <mergeCell ref="C49:N57"/>
    <mergeCell ref="C39:M39"/>
    <mergeCell ref="C26:N26"/>
    <mergeCell ref="C36:N36"/>
    <mergeCell ref="C32:M32"/>
    <mergeCell ref="C33:M33"/>
    <mergeCell ref="C29:N29"/>
    <mergeCell ref="C34:M34"/>
    <mergeCell ref="C41:M41"/>
    <mergeCell ref="C42:M42"/>
    <mergeCell ref="C43:M43"/>
    <mergeCell ref="C14:K14"/>
    <mergeCell ref="C15:K15"/>
    <mergeCell ref="C16:K16"/>
    <mergeCell ref="C24:K24"/>
    <mergeCell ref="C30:M30"/>
    <mergeCell ref="C31:M31"/>
    <mergeCell ref="C19:O19"/>
    <mergeCell ref="C38:N38"/>
    <mergeCell ref="C40:M40"/>
    <mergeCell ref="C22:K22"/>
    <mergeCell ref="C23:K23"/>
    <mergeCell ref="C3:O3"/>
    <mergeCell ref="C6:K6"/>
    <mergeCell ref="C7:K7"/>
    <mergeCell ref="C11:O11"/>
    <mergeCell ref="C8:K8"/>
  </mergeCells>
  <dataValidations count="5">
    <dataValidation type="decimal" allowBlank="1" showInputMessage="1" showErrorMessage="1" errorTitle="Attenzione" error="Attenzione inserire un valore numerico" sqref="O30:O33 O39:O42 O6:O8 O14:O16 O22:O24">
      <formula1>0</formula1>
      <formula2>999999999999999000</formula2>
    </dataValidation>
    <dataValidation type="decimal" allowBlank="1" showInputMessage="1" showErrorMessage="1" errorTitle="Attenzione" error="Attenzione inserire un valore numerico" sqref="N30:N33">
      <formula1>-999999999999999</formula1>
      <formula2>999999999999999000</formula2>
    </dataValidation>
    <dataValidation type="decimal" allowBlank="1" showInputMessage="1" showErrorMessage="1" errorTitle="Attenzione" error="Attenzione inserire un valore numerico" sqref="N39:N42">
      <formula1>-9999999999999</formula1>
      <formula2>999999999999999000</formula2>
    </dataValidation>
    <dataValidation type="decimal" allowBlank="1" showInputMessage="1" showErrorMessage="1" errorTitle="Attenzione" error="Attenzione inserire un valore numerico" sqref="L22:N24">
      <formula1>-999999999</formula1>
      <formula2>999999999999999000</formula2>
    </dataValidation>
    <dataValidation type="decimal" allowBlank="1" showInputMessage="1" showErrorMessage="1" sqref="L6:N8 L14 M14 N14 M15:N15 M15 L15 L16 M16 N16">
      <formula1>-9999999999</formula1>
      <formula2>9999999999</formula2>
    </dataValidation>
  </dataValidations>
  <printOptions horizontalCentered="1" verticalCentered="1"/>
  <pageMargins left="0.2" right="0.23" top="0.5905511811023623" bottom="0.5905511811023623" header="0.5118110236220472" footer="0.5118110236220472"/>
  <pageSetup horizontalDpi="600" verticalDpi="600" orientation="landscape" paperSize="9" scale="85" r:id="rId1"/>
  <headerFooter alignWithMargins="0">
    <oddHeader>&amp;C&amp;"Verdana,Grassetto Corsivo"Consuntivo 2007: Province</oddHeader>
  </headerFooter>
</worksheet>
</file>

<file path=xl/worksheets/sheet14.xml><?xml version="1.0" encoding="utf-8"?>
<worksheet xmlns="http://schemas.openxmlformats.org/spreadsheetml/2006/main" xmlns:r="http://schemas.openxmlformats.org/officeDocument/2006/relationships">
  <sheetPr codeName="Foglio10"/>
  <dimension ref="B2:V53"/>
  <sheetViews>
    <sheetView workbookViewId="0" topLeftCell="A5">
      <selection activeCell="P26" sqref="P26"/>
    </sheetView>
  </sheetViews>
  <sheetFormatPr defaultColWidth="9.140625" defaultRowHeight="12.75"/>
  <cols>
    <col min="1" max="1" width="1.57421875" style="1" customWidth="1"/>
    <col min="2" max="2" width="2.00390625" style="1" customWidth="1"/>
    <col min="3" max="3" width="4.421875" style="1" customWidth="1"/>
    <col min="4" max="4" width="4.7109375" style="1" customWidth="1"/>
    <col min="5" max="6" width="2.8515625" style="1" customWidth="1"/>
    <col min="7" max="7" width="1.1484375" style="1" customWidth="1"/>
    <col min="8" max="14" width="20.7109375" style="1" customWidth="1"/>
    <col min="15" max="15" width="2.8515625" style="1" customWidth="1"/>
    <col min="16" max="16384" width="9.140625" style="1" customWidth="1"/>
  </cols>
  <sheetData>
    <row r="1" ht="8.25" customHeight="1" thickBot="1"/>
    <row r="2" spans="2:15" ht="6" customHeight="1">
      <c r="B2" s="54"/>
      <c r="C2" s="20"/>
      <c r="D2" s="55"/>
      <c r="E2" s="19"/>
      <c r="F2" s="19"/>
      <c r="G2" s="19"/>
      <c r="H2" s="19"/>
      <c r="I2" s="19"/>
      <c r="J2" s="19"/>
      <c r="K2" s="19"/>
      <c r="L2" s="19"/>
      <c r="M2" s="19"/>
      <c r="N2" s="19"/>
      <c r="O2" s="36"/>
    </row>
    <row r="3" spans="2:15" s="3" customFormat="1" ht="6" customHeight="1">
      <c r="B3" s="22"/>
      <c r="C3" s="218"/>
      <c r="D3" s="32"/>
      <c r="E3" s="23"/>
      <c r="F3" s="23"/>
      <c r="G3" s="23"/>
      <c r="H3" s="23"/>
      <c r="I3" s="23"/>
      <c r="J3" s="23"/>
      <c r="K3" s="23"/>
      <c r="L3" s="23"/>
      <c r="M3" s="23"/>
      <c r="N3" s="23"/>
      <c r="O3" s="25"/>
    </row>
    <row r="4" spans="2:15" ht="12.75">
      <c r="B4" s="56"/>
      <c r="C4" s="57" t="s">
        <v>67</v>
      </c>
      <c r="D4" s="57"/>
      <c r="E4" s="57"/>
      <c r="F4" s="57"/>
      <c r="G4" s="57"/>
      <c r="H4" s="57"/>
      <c r="I4" s="57"/>
      <c r="J4" s="57"/>
      <c r="K4" s="57"/>
      <c r="L4" s="169"/>
      <c r="M4" s="169"/>
      <c r="N4" s="169"/>
      <c r="O4" s="59"/>
    </row>
    <row r="5" spans="2:15" ht="13.5" thickBot="1">
      <c r="B5" s="60"/>
      <c r="C5" s="58"/>
      <c r="D5" s="58"/>
      <c r="E5" s="58"/>
      <c r="F5" s="58"/>
      <c r="G5" s="58"/>
      <c r="H5" s="58"/>
      <c r="I5" s="58"/>
      <c r="J5" s="58"/>
      <c r="K5" s="58"/>
      <c r="L5" s="58"/>
      <c r="M5" s="314"/>
      <c r="N5" s="58"/>
      <c r="O5" s="59"/>
    </row>
    <row r="6" spans="2:15" ht="18" customHeight="1" thickBot="1">
      <c r="B6" s="60"/>
      <c r="C6" s="1130" t="s">
        <v>68</v>
      </c>
      <c r="D6" s="1131"/>
      <c r="E6" s="1131"/>
      <c r="F6" s="1131"/>
      <c r="G6" s="1132"/>
      <c r="H6" s="488" t="s">
        <v>468</v>
      </c>
      <c r="I6" s="487">
        <v>2003</v>
      </c>
      <c r="J6" s="487">
        <v>2004</v>
      </c>
      <c r="K6" s="487">
        <v>2005</v>
      </c>
      <c r="L6" s="487">
        <v>2006</v>
      </c>
      <c r="M6" s="487">
        <v>2007</v>
      </c>
      <c r="N6" s="489" t="s">
        <v>153</v>
      </c>
      <c r="O6" s="59"/>
    </row>
    <row r="7" spans="2:15" ht="18" customHeight="1">
      <c r="B7" s="60"/>
      <c r="C7" s="1133" t="s">
        <v>229</v>
      </c>
      <c r="D7" s="1134"/>
      <c r="E7" s="1134"/>
      <c r="F7" s="1134"/>
      <c r="G7" s="1135"/>
      <c r="H7" s="513"/>
      <c r="I7" s="515"/>
      <c r="J7" s="515"/>
      <c r="K7" s="515"/>
      <c r="L7" s="515"/>
      <c r="M7" s="495"/>
      <c r="N7" s="799">
        <f aca="true" t="shared" si="0" ref="N7:N12">SUM(H7:M7)</f>
        <v>0</v>
      </c>
      <c r="O7" s="59"/>
    </row>
    <row r="8" spans="2:15" ht="18" customHeight="1">
      <c r="B8" s="60"/>
      <c r="C8" s="1136" t="s">
        <v>230</v>
      </c>
      <c r="D8" s="1137"/>
      <c r="E8" s="1137"/>
      <c r="F8" s="1137"/>
      <c r="G8" s="1138"/>
      <c r="H8" s="514"/>
      <c r="I8" s="516"/>
      <c r="J8" s="516"/>
      <c r="K8" s="516"/>
      <c r="L8" s="516"/>
      <c r="M8" s="268"/>
      <c r="N8" s="665">
        <f t="shared" si="0"/>
        <v>0</v>
      </c>
      <c r="O8" s="59"/>
    </row>
    <row r="9" spans="2:15" ht="18" customHeight="1">
      <c r="B9" s="60"/>
      <c r="C9" s="1141" t="s">
        <v>231</v>
      </c>
      <c r="D9" s="1142"/>
      <c r="E9" s="1142"/>
      <c r="F9" s="1142"/>
      <c r="G9" s="1143"/>
      <c r="H9" s="514"/>
      <c r="I9" s="516"/>
      <c r="J9" s="516"/>
      <c r="K9" s="516"/>
      <c r="L9" s="516"/>
      <c r="M9" s="268"/>
      <c r="N9" s="665">
        <f t="shared" si="0"/>
        <v>0</v>
      </c>
      <c r="O9" s="59"/>
    </row>
    <row r="10" spans="2:15" ht="18" customHeight="1">
      <c r="B10" s="60"/>
      <c r="C10" s="1136" t="s">
        <v>232</v>
      </c>
      <c r="D10" s="1137"/>
      <c r="E10" s="1137"/>
      <c r="F10" s="1137"/>
      <c r="G10" s="1138"/>
      <c r="H10" s="514"/>
      <c r="I10" s="516"/>
      <c r="J10" s="516"/>
      <c r="K10" s="516"/>
      <c r="L10" s="516"/>
      <c r="M10" s="268"/>
      <c r="N10" s="665">
        <f t="shared" si="0"/>
        <v>0</v>
      </c>
      <c r="O10" s="59"/>
    </row>
    <row r="11" spans="2:15" ht="18" customHeight="1">
      <c r="B11" s="60"/>
      <c r="C11" s="1136" t="s">
        <v>233</v>
      </c>
      <c r="D11" s="1137"/>
      <c r="E11" s="1137"/>
      <c r="F11" s="1137"/>
      <c r="G11" s="1138"/>
      <c r="H11" s="514"/>
      <c r="I11" s="516"/>
      <c r="J11" s="516"/>
      <c r="K11" s="516"/>
      <c r="L11" s="516"/>
      <c r="M11" s="268"/>
      <c r="N11" s="665">
        <f t="shared" si="0"/>
        <v>0</v>
      </c>
      <c r="O11" s="59"/>
    </row>
    <row r="12" spans="2:15" ht="18" customHeight="1">
      <c r="B12" s="60"/>
      <c r="C12" s="1136" t="s">
        <v>234</v>
      </c>
      <c r="D12" s="1137"/>
      <c r="E12" s="1137"/>
      <c r="F12" s="1137"/>
      <c r="G12" s="1138"/>
      <c r="H12" s="514"/>
      <c r="I12" s="516"/>
      <c r="J12" s="516"/>
      <c r="K12" s="516"/>
      <c r="L12" s="516"/>
      <c r="M12" s="268"/>
      <c r="N12" s="665">
        <f t="shared" si="0"/>
        <v>0</v>
      </c>
      <c r="O12" s="59"/>
    </row>
    <row r="13" spans="2:15" ht="18" customHeight="1" thickBot="1">
      <c r="B13" s="60"/>
      <c r="C13" s="1151" t="s">
        <v>69</v>
      </c>
      <c r="D13" s="1152"/>
      <c r="E13" s="1152"/>
      <c r="F13" s="1152"/>
      <c r="G13" s="1153"/>
      <c r="H13" s="669">
        <f aca="true" t="shared" si="1" ref="H13:N13">SUM(H7:H12)</f>
        <v>0</v>
      </c>
      <c r="I13" s="670">
        <f t="shared" si="1"/>
        <v>0</v>
      </c>
      <c r="J13" s="670">
        <f t="shared" si="1"/>
        <v>0</v>
      </c>
      <c r="K13" s="670">
        <f t="shared" si="1"/>
        <v>0</v>
      </c>
      <c r="L13" s="670">
        <f t="shared" si="1"/>
        <v>0</v>
      </c>
      <c r="M13" s="802">
        <f t="shared" si="1"/>
        <v>0</v>
      </c>
      <c r="N13" s="671">
        <f t="shared" si="1"/>
        <v>0</v>
      </c>
      <c r="O13" s="59"/>
    </row>
    <row r="14" spans="2:15" ht="18" customHeight="1">
      <c r="B14" s="60"/>
      <c r="C14" s="1154" t="s">
        <v>235</v>
      </c>
      <c r="D14" s="1155"/>
      <c r="E14" s="1155"/>
      <c r="F14" s="1155"/>
      <c r="G14" s="1156"/>
      <c r="H14" s="513"/>
      <c r="I14" s="515"/>
      <c r="J14" s="515"/>
      <c r="K14" s="515"/>
      <c r="L14" s="515"/>
      <c r="M14" s="495"/>
      <c r="N14" s="799">
        <f>SUM(H14:M14)</f>
        <v>0</v>
      </c>
      <c r="O14" s="59"/>
    </row>
    <row r="15" spans="2:15" ht="18" customHeight="1">
      <c r="B15" s="60"/>
      <c r="C15" s="1136" t="s">
        <v>236</v>
      </c>
      <c r="D15" s="1137"/>
      <c r="E15" s="1137"/>
      <c r="F15" s="1137"/>
      <c r="G15" s="1138"/>
      <c r="H15" s="514"/>
      <c r="I15" s="516"/>
      <c r="J15" s="516"/>
      <c r="K15" s="516"/>
      <c r="L15" s="516"/>
      <c r="M15" s="268"/>
      <c r="N15" s="800">
        <f>SUM(H15:M15)</f>
        <v>0</v>
      </c>
      <c r="O15" s="59"/>
    </row>
    <row r="16" spans="2:15" ht="18" customHeight="1">
      <c r="B16" s="60"/>
      <c r="C16" s="1136" t="s">
        <v>237</v>
      </c>
      <c r="D16" s="1137"/>
      <c r="E16" s="1137"/>
      <c r="F16" s="1137"/>
      <c r="G16" s="1138"/>
      <c r="H16" s="514"/>
      <c r="I16" s="516"/>
      <c r="J16" s="516"/>
      <c r="K16" s="516"/>
      <c r="L16" s="516"/>
      <c r="M16" s="268"/>
      <c r="N16" s="665">
        <f>SUM(H16:M16)</f>
        <v>0</v>
      </c>
      <c r="O16" s="59"/>
    </row>
    <row r="17" spans="2:15" ht="18" customHeight="1">
      <c r="B17" s="60"/>
      <c r="C17" s="1136" t="s">
        <v>238</v>
      </c>
      <c r="D17" s="1137"/>
      <c r="E17" s="1137"/>
      <c r="F17" s="1137"/>
      <c r="G17" s="1138"/>
      <c r="H17" s="514"/>
      <c r="I17" s="516"/>
      <c r="J17" s="516"/>
      <c r="K17" s="516"/>
      <c r="L17" s="516"/>
      <c r="M17" s="268"/>
      <c r="N17" s="801">
        <f>SUM(H17:M17)</f>
        <v>0</v>
      </c>
      <c r="O17" s="59"/>
    </row>
    <row r="18" spans="2:15" ht="18" customHeight="1" thickBot="1">
      <c r="B18" s="61"/>
      <c r="C18" s="1144" t="s">
        <v>152</v>
      </c>
      <c r="D18" s="1145"/>
      <c r="E18" s="1145"/>
      <c r="F18" s="1145"/>
      <c r="G18" s="1146"/>
      <c r="H18" s="669">
        <f aca="true" t="shared" si="2" ref="H18:N18">SUM(H14:H17)</f>
        <v>0</v>
      </c>
      <c r="I18" s="670">
        <f t="shared" si="2"/>
        <v>0</v>
      </c>
      <c r="J18" s="670">
        <f t="shared" si="2"/>
        <v>0</v>
      </c>
      <c r="K18" s="670">
        <f t="shared" si="2"/>
        <v>0</v>
      </c>
      <c r="L18" s="670">
        <f t="shared" si="2"/>
        <v>0</v>
      </c>
      <c r="M18" s="802">
        <f t="shared" si="2"/>
        <v>0</v>
      </c>
      <c r="N18" s="671">
        <f t="shared" si="2"/>
        <v>0</v>
      </c>
      <c r="O18" s="59"/>
    </row>
    <row r="19" spans="2:15" s="4" customFormat="1" ht="15.75" customHeight="1">
      <c r="B19" s="42"/>
      <c r="C19" s="41"/>
      <c r="D19" s="41"/>
      <c r="E19" s="40"/>
      <c r="F19" s="40"/>
      <c r="G19" s="40"/>
      <c r="H19" s="40"/>
      <c r="I19" s="40"/>
      <c r="J19" s="40"/>
      <c r="K19" s="40"/>
      <c r="L19" s="40"/>
      <c r="M19" s="40"/>
      <c r="N19" s="40"/>
      <c r="O19" s="44"/>
    </row>
    <row r="20" spans="2:15" ht="18" customHeight="1">
      <c r="B20" s="60"/>
      <c r="C20" s="312" t="s">
        <v>467</v>
      </c>
      <c r="D20" s="201"/>
      <c r="E20" s="305"/>
      <c r="F20" s="305"/>
      <c r="G20" s="305"/>
      <c r="H20" s="305"/>
      <c r="I20" s="305"/>
      <c r="J20" s="305"/>
      <c r="K20" s="305"/>
      <c r="L20" s="305"/>
      <c r="M20" s="305"/>
      <c r="N20" s="305"/>
      <c r="O20" s="59"/>
    </row>
    <row r="21" spans="2:15" ht="9" customHeight="1" thickBot="1">
      <c r="B21" s="60"/>
      <c r="C21" s="58"/>
      <c r="D21" s="201"/>
      <c r="E21" s="305"/>
      <c r="F21" s="305"/>
      <c r="G21" s="305"/>
      <c r="H21" s="305"/>
      <c r="I21" s="305"/>
      <c r="J21" s="305"/>
      <c r="K21" s="305"/>
      <c r="L21" s="305"/>
      <c r="M21" s="305"/>
      <c r="N21" s="305"/>
      <c r="O21" s="59"/>
    </row>
    <row r="22" spans="2:15" ht="20.25" customHeight="1" thickBot="1">
      <c r="B22" s="60"/>
      <c r="C22" s="58"/>
      <c r="D22" s="812"/>
      <c r="E22" s="305"/>
      <c r="F22" s="305"/>
      <c r="G22" s="305"/>
      <c r="H22" s="860"/>
      <c r="I22" s="305"/>
      <c r="J22" s="305"/>
      <c r="K22" s="305"/>
      <c r="L22" s="305"/>
      <c r="M22" s="305"/>
      <c r="N22" s="305"/>
      <c r="O22" s="59"/>
    </row>
    <row r="23" spans="2:15" s="3" customFormat="1" ht="6" customHeight="1">
      <c r="B23" s="22"/>
      <c r="C23" s="218"/>
      <c r="D23" s="32"/>
      <c r="E23" s="23"/>
      <c r="F23" s="23"/>
      <c r="G23" s="23"/>
      <c r="H23" s="23"/>
      <c r="I23" s="23"/>
      <c r="J23" s="23"/>
      <c r="K23" s="23"/>
      <c r="L23" s="23"/>
      <c r="M23" s="23"/>
      <c r="N23" s="23"/>
      <c r="O23" s="25"/>
    </row>
    <row r="24" spans="2:15" s="4" customFormat="1" ht="9.75" customHeight="1">
      <c r="B24" s="42"/>
      <c r="C24" s="38"/>
      <c r="D24" s="38"/>
      <c r="E24" s="313"/>
      <c r="F24" s="313"/>
      <c r="G24" s="313"/>
      <c r="H24" s="313"/>
      <c r="I24" s="313"/>
      <c r="J24" s="313"/>
      <c r="K24" s="313"/>
      <c r="L24" s="313"/>
      <c r="M24" s="313"/>
      <c r="N24" s="313"/>
      <c r="O24" s="44"/>
    </row>
    <row r="25" spans="2:15" s="4" customFormat="1" ht="12.75">
      <c r="B25" s="42"/>
      <c r="C25" s="1139" t="s">
        <v>70</v>
      </c>
      <c r="D25" s="1140"/>
      <c r="E25" s="1140"/>
      <c r="F25" s="1140"/>
      <c r="G25" s="1140"/>
      <c r="H25" s="1140"/>
      <c r="I25" s="1140"/>
      <c r="J25" s="1140"/>
      <c r="K25" s="1140"/>
      <c r="L25" s="1140"/>
      <c r="M25" s="1140"/>
      <c r="N25" s="1140"/>
      <c r="O25" s="44"/>
    </row>
    <row r="26" spans="2:15" s="4" customFormat="1" ht="5.25" customHeight="1" thickBot="1">
      <c r="B26" s="1147"/>
      <c r="C26" s="1140"/>
      <c r="D26" s="1140"/>
      <c r="E26" s="1140"/>
      <c r="F26" s="1140"/>
      <c r="G26" s="1140"/>
      <c r="H26" s="1140"/>
      <c r="I26" s="1140"/>
      <c r="J26" s="1140"/>
      <c r="K26" s="1140"/>
      <c r="L26" s="1140"/>
      <c r="M26" s="1140"/>
      <c r="N26" s="38"/>
      <c r="O26" s="44"/>
    </row>
    <row r="27" spans="2:15" s="4" customFormat="1" ht="18" customHeight="1" thickBot="1">
      <c r="B27" s="42"/>
      <c r="C27" s="71" t="s">
        <v>592</v>
      </c>
      <c r="D27" s="71"/>
      <c r="E27" s="71"/>
      <c r="F27" s="71"/>
      <c r="G27" s="71"/>
      <c r="H27" s="71"/>
      <c r="I27" s="71"/>
      <c r="J27" s="71"/>
      <c r="K27" s="71"/>
      <c r="L27" s="687"/>
      <c r="M27" s="532"/>
      <c r="N27" s="71"/>
      <c r="O27" s="44"/>
    </row>
    <row r="28" spans="2:15" s="4" customFormat="1" ht="18" customHeight="1" thickBot="1">
      <c r="B28" s="42"/>
      <c r="C28" s="71" t="s">
        <v>210</v>
      </c>
      <c r="E28" s="71"/>
      <c r="F28" s="83"/>
      <c r="G28" s="83"/>
      <c r="H28" s="532"/>
      <c r="I28" s="1157" t="s">
        <v>194</v>
      </c>
      <c r="J28" s="1158"/>
      <c r="K28" s="532"/>
      <c r="L28" s="71" t="s">
        <v>158</v>
      </c>
      <c r="M28" s="221"/>
      <c r="N28" s="221"/>
      <c r="O28" s="44"/>
    </row>
    <row r="29" spans="2:15" s="4" customFormat="1" ht="17.25" customHeight="1">
      <c r="B29" s="42"/>
      <c r="C29" s="71"/>
      <c r="D29" s="71"/>
      <c r="E29" s="71"/>
      <c r="F29" s="221"/>
      <c r="G29" s="221"/>
      <c r="H29" s="221"/>
      <c r="I29" s="221"/>
      <c r="J29" s="221"/>
      <c r="K29" s="221"/>
      <c r="L29" s="71"/>
      <c r="M29" s="71"/>
      <c r="N29" s="71"/>
      <c r="O29" s="44"/>
    </row>
    <row r="30" spans="2:15" s="4" customFormat="1" ht="12.75">
      <c r="B30" s="42"/>
      <c r="C30" s="71" t="s">
        <v>71</v>
      </c>
      <c r="D30" s="38"/>
      <c r="E30" s="38"/>
      <c r="F30" s="38"/>
      <c r="G30" s="38"/>
      <c r="H30" s="38"/>
      <c r="I30" s="38"/>
      <c r="J30" s="38"/>
      <c r="K30" s="38"/>
      <c r="L30" s="38"/>
      <c r="M30" s="38"/>
      <c r="N30" s="38"/>
      <c r="O30" s="44"/>
    </row>
    <row r="31" spans="2:15" s="4" customFormat="1" ht="13.5" thickBot="1">
      <c r="B31" s="42"/>
      <c r="C31" s="38"/>
      <c r="D31" s="38"/>
      <c r="E31" s="38"/>
      <c r="F31" s="38"/>
      <c r="G31" s="38"/>
      <c r="H31" s="38"/>
      <c r="I31" s="38"/>
      <c r="J31" s="38"/>
      <c r="K31" s="38"/>
      <c r="L31" s="38"/>
      <c r="M31" s="38"/>
      <c r="N31" s="38"/>
      <c r="O31" s="44"/>
    </row>
    <row r="32" spans="2:15" s="4" customFormat="1" ht="18" customHeight="1" thickBot="1">
      <c r="B32" s="42"/>
      <c r="C32" s="500" t="s">
        <v>72</v>
      </c>
      <c r="D32" s="512"/>
      <c r="E32" s="512"/>
      <c r="F32" s="512"/>
      <c r="G32" s="512"/>
      <c r="H32" s="512"/>
      <c r="I32" s="512"/>
      <c r="J32" s="518"/>
      <c r="K32" s="518"/>
      <c r="L32" s="38"/>
      <c r="M32" s="38"/>
      <c r="N32" s="38"/>
      <c r="O32" s="44"/>
    </row>
    <row r="33" spans="2:22" s="6" customFormat="1" ht="18" customHeight="1">
      <c r="B33" s="62"/>
      <c r="C33" s="1148" t="s">
        <v>73</v>
      </c>
      <c r="D33" s="1149"/>
      <c r="E33" s="1149"/>
      <c r="F33" s="1149"/>
      <c r="G33" s="1149"/>
      <c r="H33" s="1149"/>
      <c r="I33" s="1149"/>
      <c r="J33" s="1150"/>
      <c r="K33" s="504"/>
      <c r="L33" s="38"/>
      <c r="M33" s="38"/>
      <c r="N33" s="38"/>
      <c r="O33" s="65"/>
      <c r="Q33" s="4"/>
      <c r="R33" s="4"/>
      <c r="S33" s="4"/>
      <c r="T33" s="4"/>
      <c r="U33" s="4"/>
      <c r="V33" s="4"/>
    </row>
    <row r="34" spans="2:15" s="6" customFormat="1" ht="18" customHeight="1">
      <c r="B34" s="62"/>
      <c r="C34" s="1127" t="s">
        <v>74</v>
      </c>
      <c r="D34" s="1128"/>
      <c r="E34" s="1128"/>
      <c r="F34" s="1128"/>
      <c r="G34" s="1128"/>
      <c r="H34" s="1128"/>
      <c r="I34" s="1128"/>
      <c r="J34" s="1129"/>
      <c r="K34" s="503"/>
      <c r="L34" s="38"/>
      <c r="M34" s="38"/>
      <c r="N34" s="38"/>
      <c r="O34" s="44"/>
    </row>
    <row r="35" spans="2:15" s="6" customFormat="1" ht="18" customHeight="1">
      <c r="B35" s="62"/>
      <c r="C35" s="1127" t="s">
        <v>75</v>
      </c>
      <c r="D35" s="1128"/>
      <c r="E35" s="1128"/>
      <c r="F35" s="1128"/>
      <c r="G35" s="1128"/>
      <c r="H35" s="1128"/>
      <c r="I35" s="1128"/>
      <c r="J35" s="1129"/>
      <c r="K35" s="503"/>
      <c r="L35" s="38"/>
      <c r="M35" s="38"/>
      <c r="N35" s="38"/>
      <c r="O35" s="44"/>
    </row>
    <row r="36" spans="2:15" s="6" customFormat="1" ht="18" customHeight="1">
      <c r="B36" s="62"/>
      <c r="C36" s="1159" t="s">
        <v>76</v>
      </c>
      <c r="D36" s="1160"/>
      <c r="E36" s="1160"/>
      <c r="F36" s="1160"/>
      <c r="G36" s="1160"/>
      <c r="H36" s="1160"/>
      <c r="I36" s="1160"/>
      <c r="J36" s="1161"/>
      <c r="K36" s="503"/>
      <c r="L36" s="38"/>
      <c r="M36" s="38"/>
      <c r="N36" s="38"/>
      <c r="O36" s="44"/>
    </row>
    <row r="37" spans="2:15" s="6" customFormat="1" ht="18" customHeight="1" thickBot="1">
      <c r="B37" s="62"/>
      <c r="C37" s="1162" t="s">
        <v>77</v>
      </c>
      <c r="D37" s="1163"/>
      <c r="E37" s="1163"/>
      <c r="F37" s="1163"/>
      <c r="G37" s="1163"/>
      <c r="H37" s="1163"/>
      <c r="I37" s="1163"/>
      <c r="J37" s="1164"/>
      <c r="K37" s="505"/>
      <c r="L37" s="38"/>
      <c r="M37" s="38"/>
      <c r="N37" s="38"/>
      <c r="O37" s="44"/>
    </row>
    <row r="38" spans="2:15" s="6" customFormat="1" ht="18" customHeight="1" thickBot="1">
      <c r="B38" s="62"/>
      <c r="C38" s="1165" t="s">
        <v>78</v>
      </c>
      <c r="D38" s="1166"/>
      <c r="E38" s="1166"/>
      <c r="F38" s="1166"/>
      <c r="G38" s="1166"/>
      <c r="H38" s="1166"/>
      <c r="I38" s="1166"/>
      <c r="J38" s="1167"/>
      <c r="K38" s="519">
        <f>SUM(K33:K37)</f>
        <v>0</v>
      </c>
      <c r="L38" s="38"/>
      <c r="M38" s="38"/>
      <c r="N38" s="38"/>
      <c r="O38" s="65"/>
    </row>
    <row r="39" spans="2:15" ht="13.5" thickBot="1">
      <c r="B39" s="63"/>
      <c r="C39" s="64"/>
      <c r="D39" s="64"/>
      <c r="E39" s="64"/>
      <c r="F39" s="64"/>
      <c r="G39" s="64"/>
      <c r="H39" s="64"/>
      <c r="I39" s="64"/>
      <c r="J39" s="64"/>
      <c r="K39" s="64"/>
      <c r="L39" s="64"/>
      <c r="M39" s="64"/>
      <c r="N39" s="654" t="s">
        <v>594</v>
      </c>
      <c r="O39" s="485"/>
    </row>
    <row r="40" ht="13.5" thickBot="1"/>
    <row r="41" spans="2:15" ht="12.75">
      <c r="B41" s="672"/>
      <c r="C41" s="673"/>
      <c r="D41" s="673"/>
      <c r="E41" s="673"/>
      <c r="F41" s="673"/>
      <c r="G41" s="673"/>
      <c r="H41" s="673"/>
      <c r="I41" s="673"/>
      <c r="J41" s="673"/>
      <c r="K41" s="673"/>
      <c r="L41" s="673"/>
      <c r="M41" s="673"/>
      <c r="N41" s="673"/>
      <c r="O41" s="674"/>
    </row>
    <row r="42" spans="2:15" ht="12.75">
      <c r="B42" s="109"/>
      <c r="C42" s="678" t="s">
        <v>351</v>
      </c>
      <c r="D42" s="97"/>
      <c r="E42" s="95"/>
      <c r="F42" s="95"/>
      <c r="G42" s="95"/>
      <c r="H42" s="95"/>
      <c r="I42" s="95"/>
      <c r="J42" s="95"/>
      <c r="K42" s="95"/>
      <c r="L42" s="95"/>
      <c r="M42" s="95"/>
      <c r="N42" s="95"/>
      <c r="O42" s="96"/>
    </row>
    <row r="43" spans="2:15" ht="13.5" thickBot="1">
      <c r="B43" s="109"/>
      <c r="C43" s="95"/>
      <c r="D43" s="95"/>
      <c r="E43" s="95"/>
      <c r="F43" s="95"/>
      <c r="G43" s="95"/>
      <c r="H43" s="95"/>
      <c r="I43" s="95"/>
      <c r="J43" s="95"/>
      <c r="K43" s="95"/>
      <c r="L43" s="95"/>
      <c r="M43" s="95"/>
      <c r="N43" s="95"/>
      <c r="O43" s="96"/>
    </row>
    <row r="44" spans="2:15" ht="12.75">
      <c r="B44" s="109"/>
      <c r="C44" s="946"/>
      <c r="D44" s="941"/>
      <c r="E44" s="941"/>
      <c r="F44" s="941"/>
      <c r="G44" s="941"/>
      <c r="H44" s="941"/>
      <c r="I44" s="941"/>
      <c r="J44" s="941"/>
      <c r="K44" s="941"/>
      <c r="L44" s="941"/>
      <c r="M44" s="941"/>
      <c r="N44" s="942"/>
      <c r="O44" s="96"/>
    </row>
    <row r="45" spans="2:15" ht="12.75">
      <c r="B45" s="109"/>
      <c r="C45" s="943"/>
      <c r="D45" s="944"/>
      <c r="E45" s="944"/>
      <c r="F45" s="944"/>
      <c r="G45" s="944"/>
      <c r="H45" s="944"/>
      <c r="I45" s="944"/>
      <c r="J45" s="944"/>
      <c r="K45" s="944"/>
      <c r="L45" s="944"/>
      <c r="M45" s="944"/>
      <c r="N45" s="945"/>
      <c r="O45" s="96"/>
    </row>
    <row r="46" spans="2:15" ht="12.75">
      <c r="B46" s="109"/>
      <c r="C46" s="943"/>
      <c r="D46" s="944"/>
      <c r="E46" s="944"/>
      <c r="F46" s="944"/>
      <c r="G46" s="944"/>
      <c r="H46" s="944"/>
      <c r="I46" s="944"/>
      <c r="J46" s="944"/>
      <c r="K46" s="944"/>
      <c r="L46" s="944"/>
      <c r="M46" s="944"/>
      <c r="N46" s="945"/>
      <c r="O46" s="96"/>
    </row>
    <row r="47" spans="2:15" ht="12.75">
      <c r="B47" s="109"/>
      <c r="C47" s="943"/>
      <c r="D47" s="944"/>
      <c r="E47" s="944"/>
      <c r="F47" s="944"/>
      <c r="G47" s="944"/>
      <c r="H47" s="944"/>
      <c r="I47" s="944"/>
      <c r="J47" s="944"/>
      <c r="K47" s="944"/>
      <c r="L47" s="944"/>
      <c r="M47" s="944"/>
      <c r="N47" s="945"/>
      <c r="O47" s="96"/>
    </row>
    <row r="48" spans="2:15" ht="12.75">
      <c r="B48" s="109"/>
      <c r="C48" s="943"/>
      <c r="D48" s="944"/>
      <c r="E48" s="944"/>
      <c r="F48" s="944"/>
      <c r="G48" s="944"/>
      <c r="H48" s="944"/>
      <c r="I48" s="944"/>
      <c r="J48" s="944"/>
      <c r="K48" s="944"/>
      <c r="L48" s="944"/>
      <c r="M48" s="944"/>
      <c r="N48" s="945"/>
      <c r="O48" s="96"/>
    </row>
    <row r="49" spans="2:15" ht="12.75">
      <c r="B49" s="109"/>
      <c r="C49" s="943"/>
      <c r="D49" s="944"/>
      <c r="E49" s="944"/>
      <c r="F49" s="944"/>
      <c r="G49" s="944"/>
      <c r="H49" s="944"/>
      <c r="I49" s="944"/>
      <c r="J49" s="944"/>
      <c r="K49" s="944"/>
      <c r="L49" s="944"/>
      <c r="M49" s="944"/>
      <c r="N49" s="945"/>
      <c r="O49" s="96"/>
    </row>
    <row r="50" spans="2:15" ht="12.75">
      <c r="B50" s="109"/>
      <c r="C50" s="943"/>
      <c r="D50" s="944"/>
      <c r="E50" s="944"/>
      <c r="F50" s="944"/>
      <c r="G50" s="944"/>
      <c r="H50" s="944"/>
      <c r="I50" s="944"/>
      <c r="J50" s="944"/>
      <c r="K50" s="944"/>
      <c r="L50" s="944"/>
      <c r="M50" s="944"/>
      <c r="N50" s="945"/>
      <c r="O50" s="96"/>
    </row>
    <row r="51" spans="2:15" ht="12.75">
      <c r="B51" s="109"/>
      <c r="C51" s="943"/>
      <c r="D51" s="944"/>
      <c r="E51" s="944"/>
      <c r="F51" s="944"/>
      <c r="G51" s="944"/>
      <c r="H51" s="944"/>
      <c r="I51" s="944"/>
      <c r="J51" s="944"/>
      <c r="K51" s="944"/>
      <c r="L51" s="944"/>
      <c r="M51" s="944"/>
      <c r="N51" s="945"/>
      <c r="O51" s="96"/>
    </row>
    <row r="52" spans="2:15" ht="13.5" thickBot="1">
      <c r="B52" s="109"/>
      <c r="C52" s="937"/>
      <c r="D52" s="938"/>
      <c r="E52" s="938"/>
      <c r="F52" s="938"/>
      <c r="G52" s="938"/>
      <c r="H52" s="938"/>
      <c r="I52" s="938"/>
      <c r="J52" s="938"/>
      <c r="K52" s="938"/>
      <c r="L52" s="938"/>
      <c r="M52" s="938"/>
      <c r="N52" s="939"/>
      <c r="O52" s="96"/>
    </row>
    <row r="53" spans="2:15" ht="13.5" thickBot="1">
      <c r="B53" s="675"/>
      <c r="C53" s="119"/>
      <c r="D53" s="676"/>
      <c r="E53" s="676"/>
      <c r="F53" s="676"/>
      <c r="G53" s="676"/>
      <c r="H53" s="676"/>
      <c r="I53" s="676"/>
      <c r="J53" s="676"/>
      <c r="K53" s="676"/>
      <c r="L53" s="676"/>
      <c r="M53" s="676"/>
      <c r="N53" s="119"/>
      <c r="O53" s="679"/>
    </row>
  </sheetData>
  <sheetProtection password="CC19" sheet="1" objects="1" scenarios="1"/>
  <mergeCells count="23">
    <mergeCell ref="C44:N52"/>
    <mergeCell ref="C35:J35"/>
    <mergeCell ref="C36:J36"/>
    <mergeCell ref="C37:J37"/>
    <mergeCell ref="C38:J38"/>
    <mergeCell ref="C18:G18"/>
    <mergeCell ref="B26:M26"/>
    <mergeCell ref="C33:J33"/>
    <mergeCell ref="C13:G13"/>
    <mergeCell ref="C14:G14"/>
    <mergeCell ref="C15:G15"/>
    <mergeCell ref="C16:G16"/>
    <mergeCell ref="I28:J28"/>
    <mergeCell ref="C34:J34"/>
    <mergeCell ref="C6:G6"/>
    <mergeCell ref="C7:G7"/>
    <mergeCell ref="C8:G8"/>
    <mergeCell ref="C25:N25"/>
    <mergeCell ref="C10:G10"/>
    <mergeCell ref="C11:G11"/>
    <mergeCell ref="C12:G12"/>
    <mergeCell ref="C9:G9"/>
    <mergeCell ref="C17:G17"/>
  </mergeCells>
  <conditionalFormatting sqref="D22">
    <cfRule type="cellIs" priority="1" dxfId="0" operator="notBetween" stopIfTrue="1">
      <formula>"SI"</formula>
      <formula>"NO"</formula>
    </cfRule>
  </conditionalFormatting>
  <dataValidations count="6">
    <dataValidation type="decimal" allowBlank="1" showInputMessage="1" showErrorMessage="1" errorTitle="Attenzione " error="Attenzione inserire un valore numerico" sqref="M28:N28">
      <formula1>0</formula1>
      <formula2>999999999999</formula2>
    </dataValidation>
    <dataValidation type="decimal" allowBlank="1" showInputMessage="1" showErrorMessage="1" errorTitle="Attenzione" error="Attenzione inserire un valore numerico" sqref="H14:M17">
      <formula1>-999999999</formula1>
      <formula2>9999999999999</formula2>
    </dataValidation>
    <dataValidation type="decimal" allowBlank="1" showInputMessage="1" showErrorMessage="1" errorTitle="Attenzione" error="Attenzione inserire un valore numerico" sqref="N8:N12 N14:N17">
      <formula1>0</formula1>
      <formula2>99999999999</formula2>
    </dataValidation>
    <dataValidation type="list" allowBlank="1" showInputMessage="1" showErrorMessage="1" sqref="D22">
      <formula1>"SI,NO"</formula1>
    </dataValidation>
    <dataValidation type="decimal" allowBlank="1" showInputMessage="1" showErrorMessage="1" errorTitle="Attenzione" error="Attenzione inserire un valore numerico" sqref="H7:M12">
      <formula1>-999999999</formula1>
      <formula2>9999999999999</formula2>
    </dataValidation>
    <dataValidation type="decimal" allowBlank="1" showInputMessage="1" showErrorMessage="1" sqref="M27 K28 H28 K33:K37">
      <formula1>-9999999999</formula1>
      <formula2>9999999999</formula2>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headerFooter alignWithMargins="0">
    <oddHeader>&amp;C&amp;"Verdana,Grassetto Corsivo"Consuntivo 2007: Province</oddHeader>
  </headerFooter>
  <ignoredErrors>
    <ignoredError sqref="I13:M13" formulaRange="1"/>
    <ignoredError sqref="N13" formula="1"/>
  </ignoredErrors>
</worksheet>
</file>

<file path=xl/worksheets/sheet15.xml><?xml version="1.0" encoding="utf-8"?>
<worksheet xmlns="http://schemas.openxmlformats.org/spreadsheetml/2006/main" xmlns:r="http://schemas.openxmlformats.org/officeDocument/2006/relationships">
  <sheetPr codeName="Foglio11"/>
  <dimension ref="B2:U54"/>
  <sheetViews>
    <sheetView workbookViewId="0" topLeftCell="A5">
      <selection activeCell="G43" sqref="G43"/>
    </sheetView>
  </sheetViews>
  <sheetFormatPr defaultColWidth="9.140625" defaultRowHeight="12.75"/>
  <cols>
    <col min="1" max="1" width="1.57421875" style="4" customWidth="1"/>
    <col min="2" max="2" width="3.57421875" style="4" customWidth="1"/>
    <col min="3" max="5" width="20.7109375" style="4" customWidth="1"/>
    <col min="6" max="6" width="3.57421875" style="4" customWidth="1"/>
    <col min="7" max="7" width="4.140625" style="4" customWidth="1"/>
    <col min="8" max="10" width="3.57421875" style="4" customWidth="1"/>
    <col min="11" max="11" width="13.421875" style="4" customWidth="1"/>
    <col min="12" max="12" width="3.421875" style="4" customWidth="1"/>
    <col min="13" max="13" width="0.71875" style="4" customWidth="1"/>
    <col min="14" max="14" width="3.57421875" style="4" customWidth="1"/>
    <col min="15" max="15" width="3.57421875" style="4" hidden="1" customWidth="1"/>
    <col min="16" max="16" width="20.7109375" style="4" customWidth="1"/>
    <col min="17" max="17" width="3.57421875" style="4" customWidth="1"/>
    <col min="18" max="18" width="5.28125" style="4" customWidth="1"/>
    <col min="19" max="19" width="4.28125" style="4" customWidth="1"/>
    <col min="20" max="20" width="20.7109375" style="4" customWidth="1"/>
    <col min="21" max="21" width="2.28125" style="4" customWidth="1"/>
    <col min="22" max="16384" width="9.140625" style="4" customWidth="1"/>
  </cols>
  <sheetData>
    <row r="1" ht="8.25" customHeight="1" thickBot="1"/>
    <row r="2" spans="2:21" ht="7.5" customHeight="1">
      <c r="B2" s="39"/>
      <c r="C2" s="41"/>
      <c r="D2" s="41"/>
      <c r="E2" s="40"/>
      <c r="F2" s="40"/>
      <c r="G2" s="40"/>
      <c r="H2" s="40"/>
      <c r="I2" s="40"/>
      <c r="J2" s="40"/>
      <c r="K2" s="40"/>
      <c r="L2" s="40"/>
      <c r="M2" s="40"/>
      <c r="N2" s="40"/>
      <c r="O2" s="40"/>
      <c r="P2" s="40"/>
      <c r="Q2" s="40"/>
      <c r="R2" s="40"/>
      <c r="S2" s="40"/>
      <c r="T2" s="40"/>
      <c r="U2" s="45"/>
    </row>
    <row r="3" spans="2:21" ht="12.75">
      <c r="B3" s="42"/>
      <c r="C3" s="222" t="s">
        <v>86</v>
      </c>
      <c r="D3" s="38"/>
      <c r="E3" s="313"/>
      <c r="F3" s="313"/>
      <c r="G3" s="313"/>
      <c r="H3" s="313"/>
      <c r="I3" s="313"/>
      <c r="J3" s="313"/>
      <c r="K3" s="313"/>
      <c r="L3" s="313"/>
      <c r="M3" s="313"/>
      <c r="N3" s="313"/>
      <c r="O3" s="313"/>
      <c r="P3" s="313"/>
      <c r="Q3" s="313"/>
      <c r="R3" s="313"/>
      <c r="S3" s="313"/>
      <c r="T3" s="313"/>
      <c r="U3" s="44"/>
    </row>
    <row r="4" spans="2:21" ht="13.5" thickBot="1">
      <c r="B4" s="42"/>
      <c r="C4" s="222"/>
      <c r="D4" s="38"/>
      <c r="E4" s="313"/>
      <c r="F4" s="313"/>
      <c r="G4" s="313"/>
      <c r="H4" s="313"/>
      <c r="I4" s="313"/>
      <c r="J4" s="313"/>
      <c r="K4" s="313"/>
      <c r="L4" s="313"/>
      <c r="M4" s="313"/>
      <c r="N4" s="313"/>
      <c r="O4" s="313"/>
      <c r="P4" s="313"/>
      <c r="Q4" s="313"/>
      <c r="R4" s="313"/>
      <c r="S4" s="313"/>
      <c r="T4" s="313"/>
      <c r="U4" s="44"/>
    </row>
    <row r="5" spans="2:21" ht="18" customHeight="1">
      <c r="B5" s="42"/>
      <c r="C5" s="775" t="s">
        <v>28</v>
      </c>
      <c r="D5" s="777" t="s">
        <v>159</v>
      </c>
      <c r="E5" s="773" t="s">
        <v>536</v>
      </c>
      <c r="F5" s="313"/>
      <c r="G5" s="313"/>
      <c r="H5" s="313"/>
      <c r="I5" s="313"/>
      <c r="J5" s="313"/>
      <c r="K5" s="313"/>
      <c r="L5" s="313"/>
      <c r="M5" s="313"/>
      <c r="N5" s="313"/>
      <c r="O5" s="313"/>
      <c r="P5" s="313"/>
      <c r="Q5" s="313"/>
      <c r="R5" s="313"/>
      <c r="S5" s="313"/>
      <c r="T5" s="313"/>
      <c r="U5" s="44"/>
    </row>
    <row r="6" spans="2:21" ht="18" customHeight="1" thickBot="1">
      <c r="B6" s="42"/>
      <c r="C6" s="776"/>
      <c r="D6" s="778"/>
      <c r="E6" s="774"/>
      <c r="F6" s="313"/>
      <c r="G6" s="313"/>
      <c r="H6" s="313"/>
      <c r="I6" s="313"/>
      <c r="J6" s="313"/>
      <c r="K6" s="313"/>
      <c r="L6" s="313"/>
      <c r="M6" s="313"/>
      <c r="N6" s="313"/>
      <c r="O6" s="313"/>
      <c r="P6" s="313"/>
      <c r="Q6" s="313"/>
      <c r="R6" s="313"/>
      <c r="S6" s="313"/>
      <c r="T6" s="313"/>
      <c r="U6" s="44"/>
    </row>
    <row r="7" spans="2:21" ht="15" customHeight="1" thickBot="1">
      <c r="B7" s="42"/>
      <c r="C7" s="222"/>
      <c r="D7" s="38"/>
      <c r="E7" s="313"/>
      <c r="F7" s="313"/>
      <c r="G7" s="313"/>
      <c r="H7" s="313"/>
      <c r="I7" s="313"/>
      <c r="J7" s="313"/>
      <c r="K7" s="313"/>
      <c r="L7" s="313"/>
      <c r="M7" s="313"/>
      <c r="N7" s="313"/>
      <c r="O7" s="313"/>
      <c r="P7" s="313"/>
      <c r="Q7" s="313"/>
      <c r="R7" s="313"/>
      <c r="S7" s="313"/>
      <c r="T7" s="313"/>
      <c r="U7" s="44"/>
    </row>
    <row r="8" spans="2:21" ht="19.5" customHeight="1" thickBot="1">
      <c r="B8" s="42"/>
      <c r="C8" s="223" t="s">
        <v>469</v>
      </c>
      <c r="D8" s="38"/>
      <c r="E8" s="313"/>
      <c r="F8" s="313"/>
      <c r="G8" s="313"/>
      <c r="H8" s="313"/>
      <c r="I8" s="313"/>
      <c r="J8" s="313"/>
      <c r="K8" s="313"/>
      <c r="L8" s="313"/>
      <c r="M8" s="313"/>
      <c r="N8" s="313"/>
      <c r="O8" s="313"/>
      <c r="P8" s="532"/>
      <c r="Q8" s="313"/>
      <c r="R8" s="313"/>
      <c r="S8" s="313"/>
      <c r="T8" s="313"/>
      <c r="U8" s="44"/>
    </row>
    <row r="9" spans="2:21" ht="12.75">
      <c r="B9" s="42"/>
      <c r="C9" s="223" t="s">
        <v>470</v>
      </c>
      <c r="D9" s="38"/>
      <c r="E9" s="313"/>
      <c r="F9" s="313"/>
      <c r="G9" s="313"/>
      <c r="H9" s="313"/>
      <c r="I9" s="313"/>
      <c r="J9" s="313"/>
      <c r="K9" s="313"/>
      <c r="L9" s="313"/>
      <c r="M9" s="313"/>
      <c r="N9" s="313"/>
      <c r="O9" s="313"/>
      <c r="P9" s="313"/>
      <c r="Q9" s="313"/>
      <c r="R9" s="313"/>
      <c r="S9" s="313"/>
      <c r="T9" s="313"/>
      <c r="U9" s="44"/>
    </row>
    <row r="10" spans="2:21" ht="8.25" customHeight="1" thickBot="1">
      <c r="B10" s="42"/>
      <c r="C10" s="222"/>
      <c r="D10" s="38"/>
      <c r="E10" s="313"/>
      <c r="F10" s="313"/>
      <c r="G10" s="313"/>
      <c r="H10" s="313"/>
      <c r="I10" s="313"/>
      <c r="J10" s="313"/>
      <c r="K10" s="313"/>
      <c r="L10" s="313"/>
      <c r="M10" s="313"/>
      <c r="N10" s="313"/>
      <c r="O10" s="313"/>
      <c r="P10" s="313"/>
      <c r="Q10" s="313"/>
      <c r="R10" s="313"/>
      <c r="S10" s="313"/>
      <c r="T10" s="313"/>
      <c r="U10" s="44"/>
    </row>
    <row r="11" spans="2:21" ht="19.5" customHeight="1" thickBot="1">
      <c r="B11" s="42"/>
      <c r="C11" s="222"/>
      <c r="D11" s="71" t="s">
        <v>211</v>
      </c>
      <c r="E11" s="316"/>
      <c r="F11" s="313"/>
      <c r="G11" s="313"/>
      <c r="H11" s="313"/>
      <c r="I11" s="313"/>
      <c r="J11" s="313"/>
      <c r="K11" s="313"/>
      <c r="L11" s="313"/>
      <c r="M11" s="313"/>
      <c r="N11" s="313"/>
      <c r="O11" s="313"/>
      <c r="P11" s="532"/>
      <c r="Q11" s="313"/>
      <c r="R11" s="313"/>
      <c r="S11" s="313"/>
      <c r="T11" s="313"/>
      <c r="U11" s="44"/>
    </row>
    <row r="12" spans="2:21" ht="13.5" thickBot="1">
      <c r="B12" s="42"/>
      <c r="C12" s="222"/>
      <c r="D12" s="38"/>
      <c r="E12" s="313"/>
      <c r="F12" s="313"/>
      <c r="G12" s="313"/>
      <c r="H12" s="313"/>
      <c r="I12" s="313"/>
      <c r="J12" s="313"/>
      <c r="K12" s="313"/>
      <c r="L12" s="313"/>
      <c r="M12" s="313"/>
      <c r="N12" s="313"/>
      <c r="O12" s="313"/>
      <c r="P12" s="313"/>
      <c r="Q12" s="313"/>
      <c r="R12" s="313"/>
      <c r="S12" s="313"/>
      <c r="T12" s="313"/>
      <c r="U12" s="44"/>
    </row>
    <row r="13" spans="2:21" ht="19.5" customHeight="1" thickBot="1">
      <c r="B13" s="42"/>
      <c r="C13" s="222"/>
      <c r="D13" s="71" t="s">
        <v>198</v>
      </c>
      <c r="E13" s="316"/>
      <c r="F13" s="313"/>
      <c r="G13" s="313"/>
      <c r="H13" s="313"/>
      <c r="I13" s="313"/>
      <c r="J13" s="313"/>
      <c r="K13" s="313"/>
      <c r="L13" s="313"/>
      <c r="M13" s="313"/>
      <c r="N13" s="313"/>
      <c r="O13" s="313"/>
      <c r="P13" s="532"/>
      <c r="Q13" s="313"/>
      <c r="R13" s="313"/>
      <c r="S13" s="313"/>
      <c r="T13" s="313"/>
      <c r="U13" s="44"/>
    </row>
    <row r="14" spans="2:21" ht="12.75">
      <c r="B14" s="42"/>
      <c r="C14" s="222"/>
      <c r="D14" s="38"/>
      <c r="E14" s="313"/>
      <c r="F14" s="313"/>
      <c r="G14" s="313"/>
      <c r="H14" s="313"/>
      <c r="I14" s="313"/>
      <c r="J14" s="313"/>
      <c r="K14" s="313"/>
      <c r="L14" s="313"/>
      <c r="M14" s="313"/>
      <c r="N14" s="313"/>
      <c r="O14" s="313"/>
      <c r="Q14" s="313"/>
      <c r="R14" s="313"/>
      <c r="S14" s="313"/>
      <c r="T14" s="313"/>
      <c r="U14" s="44"/>
    </row>
    <row r="15" spans="2:21" ht="12.75">
      <c r="B15" s="42"/>
      <c r="C15" s="223" t="s">
        <v>471</v>
      </c>
      <c r="D15" s="38"/>
      <c r="E15" s="313"/>
      <c r="F15" s="313"/>
      <c r="G15" s="313"/>
      <c r="H15" s="313"/>
      <c r="I15" s="313"/>
      <c r="J15" s="313"/>
      <c r="K15" s="313"/>
      <c r="L15" s="313"/>
      <c r="M15" s="313"/>
      <c r="N15" s="313"/>
      <c r="O15" s="313"/>
      <c r="P15" s="313"/>
      <c r="Q15" s="313"/>
      <c r="R15" s="313"/>
      <c r="S15" s="313"/>
      <c r="T15" s="313"/>
      <c r="U15" s="44"/>
    </row>
    <row r="16" spans="2:21" ht="13.5" thickBot="1">
      <c r="B16" s="42"/>
      <c r="C16" s="222"/>
      <c r="D16" s="38"/>
      <c r="E16" s="313"/>
      <c r="F16" s="313"/>
      <c r="G16" s="313"/>
      <c r="H16" s="313"/>
      <c r="I16" s="313"/>
      <c r="J16" s="313"/>
      <c r="K16" s="313"/>
      <c r="L16" s="313"/>
      <c r="M16" s="313"/>
      <c r="N16" s="313"/>
      <c r="O16" s="313"/>
      <c r="P16" s="313"/>
      <c r="Q16" s="313"/>
      <c r="R16" s="313"/>
      <c r="S16" s="313"/>
      <c r="T16" s="313"/>
      <c r="U16" s="44"/>
    </row>
    <row r="17" spans="2:21" ht="19.5" customHeight="1" thickBot="1">
      <c r="B17" s="42"/>
      <c r="C17" s="315"/>
      <c r="D17" s="71" t="s">
        <v>195</v>
      </c>
      <c r="E17" s="71"/>
      <c r="F17" s="71"/>
      <c r="G17" s="71"/>
      <c r="H17" s="71"/>
      <c r="I17" s="71"/>
      <c r="J17" s="71"/>
      <c r="K17" s="71"/>
      <c r="L17" s="71"/>
      <c r="M17" s="71"/>
      <c r="N17" s="71"/>
      <c r="O17" s="71"/>
      <c r="P17" s="532"/>
      <c r="Q17" s="313"/>
      <c r="R17" s="313"/>
      <c r="S17" s="313"/>
      <c r="T17" s="313"/>
      <c r="U17" s="44"/>
    </row>
    <row r="18" spans="2:21" ht="13.5" thickBot="1">
      <c r="B18" s="42"/>
      <c r="C18" s="222"/>
      <c r="D18" s="38"/>
      <c r="E18" s="313"/>
      <c r="F18" s="313"/>
      <c r="G18" s="313"/>
      <c r="H18" s="313"/>
      <c r="I18" s="313"/>
      <c r="J18" s="313"/>
      <c r="K18" s="313"/>
      <c r="L18" s="313"/>
      <c r="M18" s="313"/>
      <c r="N18" s="313"/>
      <c r="O18" s="313"/>
      <c r="P18" s="313"/>
      <c r="Q18" s="313"/>
      <c r="R18" s="313"/>
      <c r="S18" s="313"/>
      <c r="T18" s="313"/>
      <c r="U18" s="44"/>
    </row>
    <row r="19" spans="2:21" ht="19.5" customHeight="1" thickBot="1">
      <c r="B19" s="785"/>
      <c r="C19" s="38"/>
      <c r="D19" s="71" t="s">
        <v>196</v>
      </c>
      <c r="E19" s="1168"/>
      <c r="F19" s="1169"/>
      <c r="G19" s="1169"/>
      <c r="H19" s="1169"/>
      <c r="I19" s="1169"/>
      <c r="J19" s="1169"/>
      <c r="K19" s="1169"/>
      <c r="L19" s="1169"/>
      <c r="M19" s="1169"/>
      <c r="N19" s="1169"/>
      <c r="O19" s="1169"/>
      <c r="P19" s="1170"/>
      <c r="Q19" s="38"/>
      <c r="R19" s="316" t="s">
        <v>472</v>
      </c>
      <c r="S19" s="38"/>
      <c r="T19" s="713"/>
      <c r="U19" s="44"/>
    </row>
    <row r="20" spans="2:21" s="391" customFormat="1" ht="12.75" customHeight="1">
      <c r="B20" s="400"/>
      <c r="C20" s="821"/>
      <c r="D20" s="414"/>
      <c r="E20" s="822"/>
      <c r="F20" s="822"/>
      <c r="G20" s="822"/>
      <c r="H20" s="822"/>
      <c r="I20" s="822"/>
      <c r="J20" s="822"/>
      <c r="K20" s="822"/>
      <c r="L20" s="822"/>
      <c r="M20" s="822"/>
      <c r="N20" s="822"/>
      <c r="O20" s="822"/>
      <c r="P20" s="822"/>
      <c r="Q20" s="822"/>
      <c r="R20" s="822"/>
      <c r="S20" s="822"/>
      <c r="T20" s="822"/>
      <c r="U20" s="415"/>
    </row>
    <row r="21" spans="2:21" s="391" customFormat="1" ht="9" customHeight="1">
      <c r="B21" s="400"/>
      <c r="C21" s="414"/>
      <c r="D21" s="414"/>
      <c r="E21" s="822"/>
      <c r="F21" s="822"/>
      <c r="G21" s="822"/>
      <c r="H21" s="822"/>
      <c r="I21" s="822"/>
      <c r="J21" s="822"/>
      <c r="K21" s="822"/>
      <c r="L21" s="822"/>
      <c r="M21" s="822"/>
      <c r="N21" s="822"/>
      <c r="O21" s="822"/>
      <c r="P21" s="822"/>
      <c r="Q21" s="822"/>
      <c r="R21" s="822"/>
      <c r="S21" s="822"/>
      <c r="T21" s="822"/>
      <c r="U21" s="415"/>
    </row>
    <row r="22" spans="2:21" s="391" customFormat="1" ht="9" customHeight="1">
      <c r="B22" s="400"/>
      <c r="C22" s="414"/>
      <c r="D22" s="414"/>
      <c r="E22" s="822"/>
      <c r="F22" s="822"/>
      <c r="G22" s="822"/>
      <c r="H22" s="822"/>
      <c r="I22" s="822"/>
      <c r="J22" s="822"/>
      <c r="K22" s="822"/>
      <c r="L22" s="822"/>
      <c r="M22" s="822"/>
      <c r="N22" s="822"/>
      <c r="O22" s="822"/>
      <c r="P22" s="822"/>
      <c r="Q22" s="822"/>
      <c r="R22" s="822"/>
      <c r="S22" s="822"/>
      <c r="T22" s="822"/>
      <c r="U22" s="415"/>
    </row>
    <row r="23" spans="2:21" ht="12.75">
      <c r="B23" s="42"/>
      <c r="C23" s="219" t="s">
        <v>473</v>
      </c>
      <c r="D23" s="219"/>
      <c r="E23" s="219"/>
      <c r="F23" s="219"/>
      <c r="G23" s="219"/>
      <c r="H23" s="219"/>
      <c r="I23" s="219"/>
      <c r="J23" s="219"/>
      <c r="K23" s="219"/>
      <c r="L23" s="219"/>
      <c r="M23" s="219"/>
      <c r="N23" s="219"/>
      <c r="O23" s="38"/>
      <c r="P23" s="38"/>
      <c r="Q23" s="38"/>
      <c r="R23" s="38"/>
      <c r="S23" s="38"/>
      <c r="T23" s="38"/>
      <c r="U23" s="44"/>
    </row>
    <row r="24" spans="2:21" ht="13.5" thickBot="1">
      <c r="B24" s="1147"/>
      <c r="C24" s="1139"/>
      <c r="D24" s="1139"/>
      <c r="E24" s="1139"/>
      <c r="F24" s="1139"/>
      <c r="G24" s="1139"/>
      <c r="H24" s="1139"/>
      <c r="I24" s="1139"/>
      <c r="J24" s="1139"/>
      <c r="K24" s="1139"/>
      <c r="L24" s="1139"/>
      <c r="M24" s="1139"/>
      <c r="N24" s="38"/>
      <c r="O24" s="38"/>
      <c r="P24" s="38"/>
      <c r="Q24" s="38"/>
      <c r="R24" s="38"/>
      <c r="S24" s="38"/>
      <c r="T24" s="38"/>
      <c r="U24" s="44"/>
    </row>
    <row r="25" spans="2:21" ht="18.75" customHeight="1" thickBot="1">
      <c r="B25" s="42"/>
      <c r="C25" s="1072" t="s">
        <v>474</v>
      </c>
      <c r="D25" s="1072"/>
      <c r="E25" s="1072"/>
      <c r="F25" s="1072"/>
      <c r="G25" s="1072"/>
      <c r="H25" s="1072"/>
      <c r="I25" s="1072"/>
      <c r="J25" s="1072"/>
      <c r="K25" s="1072"/>
      <c r="L25" s="1072"/>
      <c r="M25" s="1072"/>
      <c r="N25" s="1072"/>
      <c r="O25" s="205"/>
      <c r="P25" s="532"/>
      <c r="Q25" s="205"/>
      <c r="R25" s="205"/>
      <c r="S25" s="205"/>
      <c r="T25" s="205"/>
      <c r="U25" s="44"/>
    </row>
    <row r="26" spans="2:21" ht="20.25" customHeight="1" thickBot="1">
      <c r="B26" s="42"/>
      <c r="C26" s="1072" t="s">
        <v>475</v>
      </c>
      <c r="D26" s="1072"/>
      <c r="E26" s="1072"/>
      <c r="F26" s="1072"/>
      <c r="G26" s="1072"/>
      <c r="H26" s="1072"/>
      <c r="I26" s="1072"/>
      <c r="J26" s="1072"/>
      <c r="K26" s="1072"/>
      <c r="L26" s="1072"/>
      <c r="M26" s="1072"/>
      <c r="N26" s="1072"/>
      <c r="O26" s="1072"/>
      <c r="P26" s="1072"/>
      <c r="Q26" s="1072"/>
      <c r="R26" s="1072"/>
      <c r="S26" s="1072"/>
      <c r="T26" s="1072"/>
      <c r="U26" s="44"/>
    </row>
    <row r="27" spans="2:21" ht="20.25" customHeight="1" thickBot="1">
      <c r="B27" s="42"/>
      <c r="C27" s="260"/>
      <c r="D27" s="1072" t="s">
        <v>197</v>
      </c>
      <c r="E27" s="1072"/>
      <c r="F27" s="1072"/>
      <c r="G27" s="1072"/>
      <c r="H27" s="1072"/>
      <c r="I27" s="1072"/>
      <c r="J27" s="1072"/>
      <c r="K27" s="1072"/>
      <c r="L27" s="1072"/>
      <c r="M27" s="205"/>
      <c r="N27" s="205"/>
      <c r="O27" s="205"/>
      <c r="P27" s="532"/>
      <c r="Q27" s="205"/>
      <c r="R27" s="205"/>
      <c r="S27" s="205"/>
      <c r="T27" s="205"/>
      <c r="U27" s="44"/>
    </row>
    <row r="28" spans="2:21" ht="11.25" customHeight="1" thickBot="1">
      <c r="B28" s="42"/>
      <c r="C28" s="260"/>
      <c r="D28" s="260"/>
      <c r="E28" s="260"/>
      <c r="F28" s="260"/>
      <c r="G28" s="260"/>
      <c r="H28" s="260"/>
      <c r="I28" s="260"/>
      <c r="J28" s="260"/>
      <c r="K28" s="260"/>
      <c r="L28" s="260"/>
      <c r="M28" s="260"/>
      <c r="N28" s="260"/>
      <c r="O28" s="260"/>
      <c r="P28" s="260"/>
      <c r="Q28" s="260"/>
      <c r="R28" s="260"/>
      <c r="S28" s="260"/>
      <c r="T28" s="260"/>
      <c r="U28" s="44"/>
    </row>
    <row r="29" spans="2:21" ht="20.25" customHeight="1" thickBot="1">
      <c r="B29" s="785"/>
      <c r="C29" s="38"/>
      <c r="D29" s="205" t="s">
        <v>196</v>
      </c>
      <c r="E29" s="1168"/>
      <c r="F29" s="1169"/>
      <c r="G29" s="1169"/>
      <c r="H29" s="1169"/>
      <c r="I29" s="1169"/>
      <c r="J29" s="1169"/>
      <c r="K29" s="1169"/>
      <c r="L29" s="1169"/>
      <c r="M29" s="1169"/>
      <c r="N29" s="1169"/>
      <c r="O29" s="1169"/>
      <c r="P29" s="1170"/>
      <c r="Q29" s="205"/>
      <c r="R29" s="1072" t="s">
        <v>472</v>
      </c>
      <c r="S29" s="1072"/>
      <c r="T29" s="713"/>
      <c r="U29" s="44"/>
    </row>
    <row r="30" spans="2:21" s="391" customFormat="1" ht="14.25" customHeight="1">
      <c r="B30" s="400"/>
      <c r="C30" s="1171"/>
      <c r="D30" s="1171"/>
      <c r="E30" s="1171"/>
      <c r="F30" s="1171"/>
      <c r="G30" s="1171"/>
      <c r="H30" s="1171"/>
      <c r="I30" s="1171"/>
      <c r="J30" s="1171"/>
      <c r="K30" s="1171"/>
      <c r="L30" s="1171"/>
      <c r="M30" s="1171"/>
      <c r="N30" s="1171"/>
      <c r="O30" s="1171"/>
      <c r="P30" s="1171"/>
      <c r="Q30" s="1171"/>
      <c r="R30" s="1171"/>
      <c r="S30" s="1171"/>
      <c r="T30" s="1171"/>
      <c r="U30" s="415"/>
    </row>
    <row r="31" spans="2:21" s="391" customFormat="1" ht="14.25" customHeight="1">
      <c r="B31" s="400"/>
      <c r="C31" s="820"/>
      <c r="D31" s="820"/>
      <c r="E31" s="820"/>
      <c r="F31" s="820"/>
      <c r="G31" s="820"/>
      <c r="H31" s="820"/>
      <c r="I31" s="820"/>
      <c r="J31" s="820"/>
      <c r="K31" s="820"/>
      <c r="L31" s="820"/>
      <c r="M31" s="820"/>
      <c r="N31" s="820"/>
      <c r="O31" s="820"/>
      <c r="P31" s="820"/>
      <c r="Q31" s="820"/>
      <c r="R31" s="820"/>
      <c r="S31" s="820"/>
      <c r="T31" s="820"/>
      <c r="U31" s="415"/>
    </row>
    <row r="32" spans="2:21" ht="17.25" customHeight="1">
      <c r="B32" s="1175" t="s">
        <v>476</v>
      </c>
      <c r="C32" s="1072"/>
      <c r="D32" s="1072"/>
      <c r="E32" s="1072"/>
      <c r="F32" s="1072"/>
      <c r="G32" s="1072"/>
      <c r="H32" s="1072"/>
      <c r="I32" s="1072"/>
      <c r="J32" s="1072"/>
      <c r="K32" s="1072"/>
      <c r="L32" s="1072"/>
      <c r="M32" s="1072"/>
      <c r="N32" s="1072"/>
      <c r="O32" s="1072"/>
      <c r="P32" s="1072"/>
      <c r="Q32" s="1072"/>
      <c r="R32" s="1072"/>
      <c r="S32" s="1072"/>
      <c r="T32" s="1072"/>
      <c r="U32" s="44"/>
    </row>
    <row r="33" spans="2:21" s="6" customFormat="1" ht="16.5" customHeight="1" thickBot="1">
      <c r="B33" s="447"/>
      <c r="C33" s="1072" t="s">
        <v>465</v>
      </c>
      <c r="D33" s="1072"/>
      <c r="E33" s="1072"/>
      <c r="F33" s="1072"/>
      <c r="G33" s="1072"/>
      <c r="H33" s="1072"/>
      <c r="I33" s="1072"/>
      <c r="J33" s="1072"/>
      <c r="K33" s="1072"/>
      <c r="L33" s="1072"/>
      <c r="M33" s="1072"/>
      <c r="N33" s="1072"/>
      <c r="O33" s="1072"/>
      <c r="P33" s="1072"/>
      <c r="Q33" s="1072"/>
      <c r="R33" s="205"/>
      <c r="S33" s="205"/>
      <c r="T33" s="205"/>
      <c r="U33" s="65"/>
    </row>
    <row r="34" spans="2:21" s="6" customFormat="1" ht="19.5" customHeight="1" thickBot="1">
      <c r="B34" s="447"/>
      <c r="C34" s="205"/>
      <c r="D34" s="1072" t="s">
        <v>199</v>
      </c>
      <c r="E34" s="1072"/>
      <c r="F34" s="1072"/>
      <c r="G34" s="1072"/>
      <c r="H34" s="1072"/>
      <c r="I34" s="1072"/>
      <c r="J34" s="1072"/>
      <c r="K34" s="1072"/>
      <c r="L34" s="1072"/>
      <c r="M34" s="1072"/>
      <c r="N34" s="1072"/>
      <c r="O34" s="205"/>
      <c r="P34" s="532"/>
      <c r="Q34" s="205"/>
      <c r="R34" s="205"/>
      <c r="S34" s="205"/>
      <c r="T34" s="205"/>
      <c r="U34" s="65"/>
    </row>
    <row r="35" spans="2:21" s="6" customFormat="1" ht="10.5" customHeight="1" thickBot="1">
      <c r="B35" s="447"/>
      <c r="C35" s="205"/>
      <c r="D35" s="205"/>
      <c r="E35" s="205"/>
      <c r="F35" s="205"/>
      <c r="G35" s="205"/>
      <c r="H35" s="205"/>
      <c r="I35" s="205"/>
      <c r="J35" s="205"/>
      <c r="K35" s="205"/>
      <c r="L35" s="205"/>
      <c r="M35" s="205"/>
      <c r="N35" s="205"/>
      <c r="O35" s="205"/>
      <c r="P35" s="205"/>
      <c r="Q35" s="205"/>
      <c r="R35" s="205"/>
      <c r="S35" s="205"/>
      <c r="T35" s="205"/>
      <c r="U35" s="65"/>
    </row>
    <row r="36" spans="2:21" s="6" customFormat="1" ht="19.5" customHeight="1" thickBot="1">
      <c r="B36" s="784"/>
      <c r="C36" s="205"/>
      <c r="D36" s="205" t="s">
        <v>200</v>
      </c>
      <c r="E36" s="1172"/>
      <c r="F36" s="1173"/>
      <c r="G36" s="1173"/>
      <c r="H36" s="1173"/>
      <c r="I36" s="1173"/>
      <c r="J36" s="1173"/>
      <c r="K36" s="1173"/>
      <c r="L36" s="1173"/>
      <c r="M36" s="1173"/>
      <c r="N36" s="1173"/>
      <c r="O36" s="1173"/>
      <c r="P36" s="1174"/>
      <c r="Q36" s="205"/>
      <c r="R36" s="1072" t="s">
        <v>477</v>
      </c>
      <c r="S36" s="1072"/>
      <c r="T36" s="713"/>
      <c r="U36" s="65"/>
    </row>
    <row r="37" spans="2:21" s="826" customFormat="1" ht="6" customHeight="1">
      <c r="B37" s="823"/>
      <c r="C37" s="824"/>
      <c r="D37" s="824"/>
      <c r="E37" s="824"/>
      <c r="F37" s="824"/>
      <c r="G37" s="824"/>
      <c r="H37" s="824"/>
      <c r="I37" s="824"/>
      <c r="J37" s="824"/>
      <c r="K37" s="824"/>
      <c r="L37" s="824"/>
      <c r="M37" s="824"/>
      <c r="N37" s="824"/>
      <c r="O37" s="824"/>
      <c r="P37" s="824"/>
      <c r="Q37" s="824"/>
      <c r="R37" s="824"/>
      <c r="S37" s="824"/>
      <c r="T37" s="824"/>
      <c r="U37" s="825"/>
    </row>
    <row r="38" spans="2:21" s="826" customFormat="1" ht="4.5" customHeight="1">
      <c r="B38" s="823"/>
      <c r="C38" s="824"/>
      <c r="D38" s="824"/>
      <c r="E38" s="824"/>
      <c r="F38" s="824"/>
      <c r="G38" s="824"/>
      <c r="H38" s="824"/>
      <c r="I38" s="824"/>
      <c r="J38" s="824"/>
      <c r="K38" s="824"/>
      <c r="L38" s="824"/>
      <c r="M38" s="824"/>
      <c r="N38" s="824"/>
      <c r="O38" s="824"/>
      <c r="P38" s="824"/>
      <c r="Q38" s="824"/>
      <c r="R38" s="824"/>
      <c r="S38" s="824"/>
      <c r="T38" s="824"/>
      <c r="U38" s="825"/>
    </row>
    <row r="39" spans="2:21" s="826" customFormat="1" ht="14.25" customHeight="1">
      <c r="B39" s="827"/>
      <c r="C39" s="828"/>
      <c r="D39" s="828"/>
      <c r="E39" s="828"/>
      <c r="F39" s="828"/>
      <c r="G39" s="828"/>
      <c r="H39" s="828"/>
      <c r="I39" s="828"/>
      <c r="J39" s="828"/>
      <c r="K39" s="828"/>
      <c r="L39" s="828"/>
      <c r="M39" s="828"/>
      <c r="N39" s="828"/>
      <c r="O39" s="828"/>
      <c r="P39" s="828"/>
      <c r="Q39" s="389"/>
      <c r="R39" s="389"/>
      <c r="S39" s="389"/>
      <c r="T39" s="414"/>
      <c r="U39" s="825"/>
    </row>
    <row r="40" spans="2:21" ht="13.5" thickBot="1">
      <c r="B40" s="47"/>
      <c r="C40" s="43"/>
      <c r="D40" s="43"/>
      <c r="E40" s="43"/>
      <c r="F40" s="43"/>
      <c r="G40" s="43"/>
      <c r="H40" s="43"/>
      <c r="I40" s="43"/>
      <c r="J40" s="43"/>
      <c r="K40" s="43"/>
      <c r="L40" s="43"/>
      <c r="M40" s="43"/>
      <c r="N40" s="43"/>
      <c r="O40" s="43"/>
      <c r="P40" s="43"/>
      <c r="Q40" s="43"/>
      <c r="R40" s="43"/>
      <c r="S40" s="43"/>
      <c r="T40" s="652" t="s">
        <v>595</v>
      </c>
      <c r="U40" s="485"/>
    </row>
    <row r="41" ht="13.5" thickBot="1"/>
    <row r="42" spans="2:21" ht="12.75">
      <c r="B42" s="672"/>
      <c r="C42" s="673"/>
      <c r="D42" s="673"/>
      <c r="E42" s="673"/>
      <c r="F42" s="673"/>
      <c r="G42" s="673"/>
      <c r="H42" s="673"/>
      <c r="I42" s="673"/>
      <c r="J42" s="673"/>
      <c r="K42" s="673"/>
      <c r="L42" s="673"/>
      <c r="M42" s="673"/>
      <c r="N42" s="673"/>
      <c r="O42" s="673"/>
      <c r="P42" s="673"/>
      <c r="Q42" s="673"/>
      <c r="R42" s="673"/>
      <c r="S42" s="673"/>
      <c r="T42" s="673"/>
      <c r="U42" s="674"/>
    </row>
    <row r="43" spans="2:21" ht="12.75">
      <c r="B43" s="109"/>
      <c r="C43" s="678" t="s">
        <v>351</v>
      </c>
      <c r="D43" s="97"/>
      <c r="E43" s="95"/>
      <c r="F43" s="95"/>
      <c r="G43" s="95"/>
      <c r="H43" s="95"/>
      <c r="I43" s="95"/>
      <c r="J43" s="95"/>
      <c r="K43" s="95"/>
      <c r="L43" s="95"/>
      <c r="M43" s="95"/>
      <c r="N43" s="95"/>
      <c r="O43" s="95"/>
      <c r="P43" s="95"/>
      <c r="Q43" s="95"/>
      <c r="R43" s="95"/>
      <c r="S43" s="95"/>
      <c r="T43" s="95"/>
      <c r="U43" s="96"/>
    </row>
    <row r="44" spans="2:21" ht="13.5" thickBot="1">
      <c r="B44" s="109"/>
      <c r="C44" s="95"/>
      <c r="D44" s="95"/>
      <c r="E44" s="95"/>
      <c r="F44" s="95"/>
      <c r="G44" s="95"/>
      <c r="H44" s="95"/>
      <c r="I44" s="95"/>
      <c r="J44" s="95"/>
      <c r="K44" s="95"/>
      <c r="L44" s="95"/>
      <c r="M44" s="95"/>
      <c r="N44" s="95"/>
      <c r="O44" s="95"/>
      <c r="P44" s="95"/>
      <c r="Q44" s="95"/>
      <c r="R44" s="95"/>
      <c r="S44" s="95"/>
      <c r="T44" s="95"/>
      <c r="U44" s="96"/>
    </row>
    <row r="45" spans="2:21" ht="12.75">
      <c r="B45" s="109"/>
      <c r="C45" s="946"/>
      <c r="D45" s="941"/>
      <c r="E45" s="941"/>
      <c r="F45" s="941"/>
      <c r="G45" s="941"/>
      <c r="H45" s="941"/>
      <c r="I45" s="941"/>
      <c r="J45" s="941"/>
      <c r="K45" s="941"/>
      <c r="L45" s="941"/>
      <c r="M45" s="941"/>
      <c r="N45" s="941"/>
      <c r="O45" s="941"/>
      <c r="P45" s="942"/>
      <c r="Q45" s="95"/>
      <c r="R45" s="95"/>
      <c r="S45" s="95"/>
      <c r="T45" s="95"/>
      <c r="U45" s="96"/>
    </row>
    <row r="46" spans="2:21" ht="12.75">
      <c r="B46" s="109"/>
      <c r="C46" s="943"/>
      <c r="D46" s="944"/>
      <c r="E46" s="944"/>
      <c r="F46" s="944"/>
      <c r="G46" s="944"/>
      <c r="H46" s="944"/>
      <c r="I46" s="944"/>
      <c r="J46" s="944"/>
      <c r="K46" s="944"/>
      <c r="L46" s="944"/>
      <c r="M46" s="944"/>
      <c r="N46" s="944"/>
      <c r="O46" s="944"/>
      <c r="P46" s="945"/>
      <c r="Q46" s="95"/>
      <c r="R46" s="95"/>
      <c r="S46" s="95"/>
      <c r="T46" s="95"/>
      <c r="U46" s="96"/>
    </row>
    <row r="47" spans="2:21" ht="12.75">
      <c r="B47" s="109"/>
      <c r="C47" s="943"/>
      <c r="D47" s="944"/>
      <c r="E47" s="944"/>
      <c r="F47" s="944"/>
      <c r="G47" s="944"/>
      <c r="H47" s="944"/>
      <c r="I47" s="944"/>
      <c r="J47" s="944"/>
      <c r="K47" s="944"/>
      <c r="L47" s="944"/>
      <c r="M47" s="944"/>
      <c r="N47" s="944"/>
      <c r="O47" s="944"/>
      <c r="P47" s="945"/>
      <c r="Q47" s="95"/>
      <c r="R47" s="95"/>
      <c r="S47" s="95"/>
      <c r="T47" s="95"/>
      <c r="U47" s="96"/>
    </row>
    <row r="48" spans="2:21" ht="12.75">
      <c r="B48" s="109"/>
      <c r="C48" s="943"/>
      <c r="D48" s="944"/>
      <c r="E48" s="944"/>
      <c r="F48" s="944"/>
      <c r="G48" s="944"/>
      <c r="H48" s="944"/>
      <c r="I48" s="944"/>
      <c r="J48" s="944"/>
      <c r="K48" s="944"/>
      <c r="L48" s="944"/>
      <c r="M48" s="944"/>
      <c r="N48" s="944"/>
      <c r="O48" s="944"/>
      <c r="P48" s="945"/>
      <c r="Q48" s="95"/>
      <c r="R48" s="95"/>
      <c r="S48" s="95"/>
      <c r="T48" s="95"/>
      <c r="U48" s="96"/>
    </row>
    <row r="49" spans="2:21" ht="12.75">
      <c r="B49" s="109"/>
      <c r="C49" s="943"/>
      <c r="D49" s="944"/>
      <c r="E49" s="944"/>
      <c r="F49" s="944"/>
      <c r="G49" s="944"/>
      <c r="H49" s="944"/>
      <c r="I49" s="944"/>
      <c r="J49" s="944"/>
      <c r="K49" s="944"/>
      <c r="L49" s="944"/>
      <c r="M49" s="944"/>
      <c r="N49" s="944"/>
      <c r="O49" s="944"/>
      <c r="P49" s="945"/>
      <c r="Q49" s="95"/>
      <c r="R49" s="95"/>
      <c r="S49" s="95"/>
      <c r="T49" s="95"/>
      <c r="U49" s="96"/>
    </row>
    <row r="50" spans="2:21" ht="12.75">
      <c r="B50" s="109"/>
      <c r="C50" s="943"/>
      <c r="D50" s="944"/>
      <c r="E50" s="944"/>
      <c r="F50" s="944"/>
      <c r="G50" s="944"/>
      <c r="H50" s="944"/>
      <c r="I50" s="944"/>
      <c r="J50" s="944"/>
      <c r="K50" s="944"/>
      <c r="L50" s="944"/>
      <c r="M50" s="944"/>
      <c r="N50" s="944"/>
      <c r="O50" s="944"/>
      <c r="P50" s="945"/>
      <c r="Q50" s="95"/>
      <c r="R50" s="95"/>
      <c r="S50" s="95"/>
      <c r="T50" s="95"/>
      <c r="U50" s="96"/>
    </row>
    <row r="51" spans="2:21" ht="12.75">
      <c r="B51" s="109"/>
      <c r="C51" s="943"/>
      <c r="D51" s="944"/>
      <c r="E51" s="944"/>
      <c r="F51" s="944"/>
      <c r="G51" s="944"/>
      <c r="H51" s="944"/>
      <c r="I51" s="944"/>
      <c r="J51" s="944"/>
      <c r="K51" s="944"/>
      <c r="L51" s="944"/>
      <c r="M51" s="944"/>
      <c r="N51" s="944"/>
      <c r="O51" s="944"/>
      <c r="P51" s="945"/>
      <c r="Q51" s="95"/>
      <c r="R51" s="95"/>
      <c r="S51" s="95"/>
      <c r="T51" s="95"/>
      <c r="U51" s="96"/>
    </row>
    <row r="52" spans="2:21" ht="12.75">
      <c r="B52" s="109"/>
      <c r="C52" s="943"/>
      <c r="D52" s="944"/>
      <c r="E52" s="944"/>
      <c r="F52" s="944"/>
      <c r="G52" s="944"/>
      <c r="H52" s="944"/>
      <c r="I52" s="944"/>
      <c r="J52" s="944"/>
      <c r="K52" s="944"/>
      <c r="L52" s="944"/>
      <c r="M52" s="944"/>
      <c r="N52" s="944"/>
      <c r="O52" s="944"/>
      <c r="P52" s="945"/>
      <c r="Q52" s="95"/>
      <c r="R52" s="95"/>
      <c r="S52" s="95"/>
      <c r="T52" s="95"/>
      <c r="U52" s="96"/>
    </row>
    <row r="53" spans="2:21" ht="13.5" thickBot="1">
      <c r="B53" s="109"/>
      <c r="C53" s="937"/>
      <c r="D53" s="938"/>
      <c r="E53" s="938"/>
      <c r="F53" s="938"/>
      <c r="G53" s="938"/>
      <c r="H53" s="938"/>
      <c r="I53" s="938"/>
      <c r="J53" s="938"/>
      <c r="K53" s="938"/>
      <c r="L53" s="938"/>
      <c r="M53" s="938"/>
      <c r="N53" s="938"/>
      <c r="O53" s="938"/>
      <c r="P53" s="939"/>
      <c r="Q53" s="95"/>
      <c r="R53" s="95"/>
      <c r="S53" s="95"/>
      <c r="T53" s="95"/>
      <c r="U53" s="96"/>
    </row>
    <row r="54" spans="2:21" ht="13.5" thickBot="1">
      <c r="B54" s="675"/>
      <c r="C54" s="119"/>
      <c r="D54" s="676"/>
      <c r="E54" s="676"/>
      <c r="F54" s="676"/>
      <c r="G54" s="676"/>
      <c r="H54" s="676"/>
      <c r="I54" s="676"/>
      <c r="J54" s="676"/>
      <c r="K54" s="676"/>
      <c r="L54" s="676"/>
      <c r="M54" s="676"/>
      <c r="N54" s="119"/>
      <c r="O54" s="119"/>
      <c r="P54" s="119"/>
      <c r="Q54" s="119"/>
      <c r="R54" s="119"/>
      <c r="S54" s="119"/>
      <c r="T54" s="119"/>
      <c r="U54" s="679"/>
    </row>
  </sheetData>
  <sheetProtection password="CC19" sheet="1" objects="1" scenarios="1" formatCells="0" formatRows="0" insertRows="0"/>
  <mergeCells count="14">
    <mergeCell ref="C45:P53"/>
    <mergeCell ref="C30:T30"/>
    <mergeCell ref="C33:Q33"/>
    <mergeCell ref="D34:N34"/>
    <mergeCell ref="E36:P36"/>
    <mergeCell ref="R36:S36"/>
    <mergeCell ref="B32:T32"/>
    <mergeCell ref="E19:P19"/>
    <mergeCell ref="C25:N25"/>
    <mergeCell ref="D27:L27"/>
    <mergeCell ref="E29:P29"/>
    <mergeCell ref="C26:T26"/>
    <mergeCell ref="R29:S29"/>
    <mergeCell ref="B24:M24"/>
  </mergeCells>
  <dataValidations count="5">
    <dataValidation type="decimal" allowBlank="1" showInputMessage="1" showErrorMessage="1" errorTitle="Attenzione" error="Attenzione inserire un valore numerico" sqref="Q11:S11 T13 K11">
      <formula1>0</formula1>
      <formula2>99999999999999</formula2>
    </dataValidation>
    <dataValidation type="list" allowBlank="1" showInputMessage="1" showErrorMessage="1" sqref="F26:G28">
      <formula1>"SUSSISTONO,NON SUSSISTONO"</formula1>
    </dataValidation>
    <dataValidation type="decimal" allowBlank="1" showInputMessage="1" showErrorMessage="1" errorTitle="Attenzione" error="Attenzione inserire un valore numerico" sqref="F6:Q6">
      <formula1>0</formula1>
      <formula2>9999999999999</formula2>
    </dataValidation>
    <dataValidation type="decimal" allowBlank="1" showInputMessage="1" showErrorMessage="1" errorTitle="Attenzione" error="Attenzione inserire un valore numerico" sqref="C6:E6">
      <formula1>-99999999999</formula1>
      <formula2>9999999999999</formula2>
    </dataValidation>
    <dataValidation type="decimal" allowBlank="1" showInputMessage="1" showErrorMessage="1" errorTitle="Attenzione" error="Attenzione inserire un valore numerico" sqref="P8 P11 P13 P17 T19 P25 P27 T29 P34 T36">
      <formula1>-99999999999</formula1>
      <formula2>99999999999999</formula2>
    </dataValidation>
  </dataValidations>
  <printOptions horizontalCentered="1" verticalCentered="1"/>
  <pageMargins left="0.3937007874015748" right="0.3937007874015748" top="0.33" bottom="0.29" header="0.18" footer="0.2"/>
  <pageSetup horizontalDpi="600" verticalDpi="600" orientation="landscape" paperSize="9" scale="74" r:id="rId3"/>
  <headerFooter alignWithMargins="0">
    <oddHeader>&amp;C&amp;"Verdana,Grassetto Corsivo"Consuntivo 2007: Province</oddHeader>
  </headerFooter>
  <legacyDrawing r:id="rId2"/>
</worksheet>
</file>

<file path=xl/worksheets/sheet16.xml><?xml version="1.0" encoding="utf-8"?>
<worksheet xmlns="http://schemas.openxmlformats.org/spreadsheetml/2006/main" xmlns:r="http://schemas.openxmlformats.org/officeDocument/2006/relationships">
  <dimension ref="B2:K42"/>
  <sheetViews>
    <sheetView workbookViewId="0" topLeftCell="A1">
      <selection activeCell="M17" sqref="M17"/>
    </sheetView>
  </sheetViews>
  <sheetFormatPr defaultColWidth="9.140625" defaultRowHeight="12.75"/>
  <cols>
    <col min="1" max="1" width="1.421875" style="0" customWidth="1"/>
    <col min="2" max="2" width="1.8515625" style="0" customWidth="1"/>
    <col min="3" max="3" width="19.7109375" style="0" customWidth="1"/>
    <col min="6" max="6" width="9.421875" style="0" customWidth="1"/>
    <col min="7" max="10" width="20.7109375" style="0" customWidth="1"/>
    <col min="11" max="11" width="1.8515625" style="0" customWidth="1"/>
  </cols>
  <sheetData>
    <row r="1" ht="7.5" customHeight="1" thickBot="1"/>
    <row r="2" spans="2:11" ht="12.75">
      <c r="B2" s="520"/>
      <c r="C2" s="521"/>
      <c r="D2" s="521"/>
      <c r="E2" s="521"/>
      <c r="F2" s="521"/>
      <c r="G2" s="521"/>
      <c r="H2" s="521"/>
      <c r="I2" s="521"/>
      <c r="J2" s="521"/>
      <c r="K2" s="522"/>
    </row>
    <row r="3" spans="2:11" ht="12.75">
      <c r="B3" s="523"/>
      <c r="C3" s="219" t="s">
        <v>239</v>
      </c>
      <c r="D3" s="524"/>
      <c r="E3" s="524"/>
      <c r="F3" s="524"/>
      <c r="G3" s="524"/>
      <c r="H3" s="524"/>
      <c r="I3" s="524"/>
      <c r="J3" s="524"/>
      <c r="K3" s="525"/>
    </row>
    <row r="4" spans="2:11" ht="7.5" customHeight="1">
      <c r="B4" s="523"/>
      <c r="C4" s="524"/>
      <c r="D4" s="524"/>
      <c r="E4" s="524"/>
      <c r="F4" s="524"/>
      <c r="G4" s="524"/>
      <c r="H4" s="524"/>
      <c r="I4" s="524"/>
      <c r="J4" s="524"/>
      <c r="K4" s="525"/>
    </row>
    <row r="5" spans="2:11" ht="12.75">
      <c r="B5" s="523"/>
      <c r="C5" s="223" t="s">
        <v>478</v>
      </c>
      <c r="D5" s="524"/>
      <c r="E5" s="524"/>
      <c r="F5" s="524"/>
      <c r="G5" s="524"/>
      <c r="H5" s="524"/>
      <c r="I5" s="524"/>
      <c r="J5" s="524"/>
      <c r="K5" s="525"/>
    </row>
    <row r="6" spans="2:11" ht="13.5" thickBot="1">
      <c r="B6" s="523"/>
      <c r="C6" s="524"/>
      <c r="D6" s="524"/>
      <c r="E6" s="524"/>
      <c r="F6" s="524"/>
      <c r="G6" s="524"/>
      <c r="H6" s="524"/>
      <c r="I6" s="524"/>
      <c r="J6" s="524"/>
      <c r="K6" s="525"/>
    </row>
    <row r="7" spans="2:11" ht="15" customHeight="1" thickBot="1">
      <c r="B7" s="523"/>
      <c r="C7" s="1176" t="s">
        <v>79</v>
      </c>
      <c r="D7" s="1177"/>
      <c r="E7" s="1177"/>
      <c r="F7" s="1178"/>
      <c r="G7" s="1182" t="s">
        <v>80</v>
      </c>
      <c r="H7" s="1183"/>
      <c r="I7" s="1182" t="s">
        <v>81</v>
      </c>
      <c r="J7" s="1183"/>
      <c r="K7" s="525"/>
    </row>
    <row r="8" spans="2:11" ht="15" customHeight="1" thickBot="1">
      <c r="B8" s="523"/>
      <c r="C8" s="1179"/>
      <c r="D8" s="1180"/>
      <c r="E8" s="1180"/>
      <c r="F8" s="1181"/>
      <c r="G8" s="772">
        <v>2006</v>
      </c>
      <c r="H8" s="766">
        <v>2007</v>
      </c>
      <c r="I8" s="772">
        <v>2006</v>
      </c>
      <c r="J8" s="766">
        <v>2007</v>
      </c>
      <c r="K8" s="525"/>
    </row>
    <row r="9" spans="2:11" ht="18" customHeight="1">
      <c r="B9" s="523"/>
      <c r="C9" s="1116" t="s">
        <v>82</v>
      </c>
      <c r="D9" s="1117"/>
      <c r="E9" s="1117"/>
      <c r="F9" s="1118"/>
      <c r="G9" s="289"/>
      <c r="H9" s="529"/>
      <c r="I9" s="529"/>
      <c r="J9" s="530"/>
      <c r="K9" s="525"/>
    </row>
    <row r="10" spans="2:11" ht="18" customHeight="1">
      <c r="B10" s="523"/>
      <c r="C10" s="1119" t="s">
        <v>83</v>
      </c>
      <c r="D10" s="1120"/>
      <c r="E10" s="1120"/>
      <c r="F10" s="1121"/>
      <c r="G10" s="290"/>
      <c r="H10" s="279"/>
      <c r="I10" s="279"/>
      <c r="J10" s="363"/>
      <c r="K10" s="525"/>
    </row>
    <row r="11" spans="2:11" ht="18" customHeight="1">
      <c r="B11" s="523"/>
      <c r="C11" s="1119" t="s">
        <v>479</v>
      </c>
      <c r="D11" s="1120"/>
      <c r="E11" s="1120"/>
      <c r="F11" s="1121"/>
      <c r="G11" s="290"/>
      <c r="H11" s="279"/>
      <c r="I11" s="279"/>
      <c r="J11" s="363"/>
      <c r="K11" s="525"/>
    </row>
    <row r="12" spans="2:11" ht="18" customHeight="1">
      <c r="B12" s="523"/>
      <c r="C12" s="1119" t="s">
        <v>84</v>
      </c>
      <c r="D12" s="1120"/>
      <c r="E12" s="1120"/>
      <c r="F12" s="1121"/>
      <c r="G12" s="290"/>
      <c r="H12" s="279"/>
      <c r="I12" s="279"/>
      <c r="J12" s="363"/>
      <c r="K12" s="525"/>
    </row>
    <row r="13" spans="2:11" ht="18" customHeight="1">
      <c r="B13" s="523"/>
      <c r="C13" s="1119" t="s">
        <v>480</v>
      </c>
      <c r="D13" s="1120"/>
      <c r="E13" s="1120"/>
      <c r="F13" s="1121"/>
      <c r="G13" s="290"/>
      <c r="H13" s="279"/>
      <c r="I13" s="279"/>
      <c r="J13" s="363"/>
      <c r="K13" s="525"/>
    </row>
    <row r="14" spans="2:11" ht="18" customHeight="1">
      <c r="B14" s="523"/>
      <c r="C14" s="1119" t="s">
        <v>240</v>
      </c>
      <c r="D14" s="1120"/>
      <c r="E14" s="1120"/>
      <c r="F14" s="1121"/>
      <c r="G14" s="290"/>
      <c r="H14" s="279"/>
      <c r="I14" s="279"/>
      <c r="J14" s="363"/>
      <c r="K14" s="525"/>
    </row>
    <row r="15" spans="2:11" ht="18" customHeight="1" thickBot="1">
      <c r="B15" s="523"/>
      <c r="C15" s="1187" t="s">
        <v>85</v>
      </c>
      <c r="D15" s="1188"/>
      <c r="E15" s="1188"/>
      <c r="F15" s="1189"/>
      <c r="G15" s="501"/>
      <c r="H15" s="280"/>
      <c r="I15" s="280"/>
      <c r="J15" s="531"/>
      <c r="K15" s="525"/>
    </row>
    <row r="16" spans="2:11" ht="12.75">
      <c r="B16" s="523"/>
      <c r="C16" s="524"/>
      <c r="D16" s="524"/>
      <c r="E16" s="524"/>
      <c r="F16" s="524"/>
      <c r="G16" s="524"/>
      <c r="H16" s="524"/>
      <c r="I16" s="524"/>
      <c r="J16" s="524"/>
      <c r="K16" s="525"/>
    </row>
    <row r="17" spans="2:11" ht="12.75">
      <c r="B17" s="523"/>
      <c r="C17" s="524"/>
      <c r="D17" s="524"/>
      <c r="E17" s="524"/>
      <c r="F17" s="524"/>
      <c r="G17" s="524"/>
      <c r="H17" s="524"/>
      <c r="I17" s="524"/>
      <c r="J17" s="524"/>
      <c r="K17" s="525"/>
    </row>
    <row r="18" spans="2:11" ht="12.75">
      <c r="B18" s="523"/>
      <c r="C18" s="71" t="s">
        <v>481</v>
      </c>
      <c r="D18" s="524"/>
      <c r="E18" s="524"/>
      <c r="F18" s="524"/>
      <c r="G18" s="524"/>
      <c r="H18" s="524"/>
      <c r="I18" s="524"/>
      <c r="J18" s="524"/>
      <c r="K18" s="525"/>
    </row>
    <row r="19" spans="2:11" ht="13.5" thickBot="1">
      <c r="B19" s="523"/>
      <c r="C19" s="524"/>
      <c r="D19" s="524"/>
      <c r="E19" s="524"/>
      <c r="F19" s="524"/>
      <c r="G19" s="524"/>
      <c r="H19" s="524"/>
      <c r="I19" s="524"/>
      <c r="J19" s="524"/>
      <c r="K19" s="525"/>
    </row>
    <row r="20" spans="2:11" ht="19.5" customHeight="1" thickBot="1">
      <c r="B20" s="523"/>
      <c r="C20" s="1184"/>
      <c r="D20" s="1185"/>
      <c r="E20" s="1185"/>
      <c r="F20" s="1185"/>
      <c r="G20" s="1186"/>
      <c r="H20" s="493" t="s">
        <v>362</v>
      </c>
      <c r="I20" s="532"/>
      <c r="J20" s="524"/>
      <c r="K20" s="525"/>
    </row>
    <row r="21" spans="2:11" ht="13.5" thickBot="1">
      <c r="B21" s="523"/>
      <c r="C21" s="524"/>
      <c r="D21" s="524"/>
      <c r="E21" s="524"/>
      <c r="F21" s="524"/>
      <c r="G21" s="524"/>
      <c r="H21" s="524"/>
      <c r="I21" s="524"/>
      <c r="J21" s="524"/>
      <c r="K21" s="525"/>
    </row>
    <row r="22" spans="2:11" ht="19.5" customHeight="1" thickBot="1">
      <c r="B22" s="523"/>
      <c r="C22" s="1184"/>
      <c r="D22" s="1185"/>
      <c r="E22" s="1185"/>
      <c r="F22" s="1185"/>
      <c r="G22" s="1186"/>
      <c r="H22" s="493" t="s">
        <v>362</v>
      </c>
      <c r="I22" s="532"/>
      <c r="J22" s="524"/>
      <c r="K22" s="525"/>
    </row>
    <row r="23" spans="2:11" ht="13.5" thickBot="1">
      <c r="B23" s="523"/>
      <c r="C23" s="524"/>
      <c r="D23" s="524"/>
      <c r="E23" s="524"/>
      <c r="F23" s="524"/>
      <c r="G23" s="524"/>
      <c r="H23" s="524"/>
      <c r="I23" s="524"/>
      <c r="J23" s="524"/>
      <c r="K23" s="525"/>
    </row>
    <row r="24" spans="2:11" ht="19.5" customHeight="1" thickBot="1">
      <c r="B24" s="523"/>
      <c r="C24" s="1184"/>
      <c r="D24" s="1185"/>
      <c r="E24" s="1185"/>
      <c r="F24" s="1185"/>
      <c r="G24" s="1186"/>
      <c r="H24" s="493" t="s">
        <v>362</v>
      </c>
      <c r="I24" s="532"/>
      <c r="J24" s="524"/>
      <c r="K24" s="525"/>
    </row>
    <row r="25" spans="2:11" s="392" customFormat="1" ht="9" customHeight="1">
      <c r="B25" s="829"/>
      <c r="C25" s="830"/>
      <c r="D25" s="830"/>
      <c r="E25" s="830"/>
      <c r="F25" s="830"/>
      <c r="G25" s="830"/>
      <c r="H25" s="830"/>
      <c r="I25" s="830"/>
      <c r="J25" s="830"/>
      <c r="K25" s="831"/>
    </row>
    <row r="26" spans="2:11" s="392" customFormat="1" ht="5.25" customHeight="1">
      <c r="B26" s="829"/>
      <c r="C26" s="830"/>
      <c r="D26" s="830"/>
      <c r="E26" s="830"/>
      <c r="F26" s="830"/>
      <c r="G26" s="830"/>
      <c r="H26" s="830"/>
      <c r="I26" s="830"/>
      <c r="J26" s="830"/>
      <c r="K26" s="831"/>
    </row>
    <row r="27" spans="2:11" s="392" customFormat="1" ht="12.75">
      <c r="B27" s="829"/>
      <c r="C27" s="830"/>
      <c r="D27" s="830"/>
      <c r="E27" s="830"/>
      <c r="F27" s="830"/>
      <c r="G27" s="830"/>
      <c r="H27" s="830"/>
      <c r="I27" s="830"/>
      <c r="J27" s="830"/>
      <c r="K27" s="831"/>
    </row>
    <row r="28" spans="2:11" ht="13.5" thickBot="1">
      <c r="B28" s="526"/>
      <c r="C28" s="527"/>
      <c r="D28" s="527"/>
      <c r="E28" s="527"/>
      <c r="F28" s="527"/>
      <c r="G28" s="527"/>
      <c r="H28" s="527"/>
      <c r="I28" s="527"/>
      <c r="J28" s="656" t="s">
        <v>596</v>
      </c>
      <c r="K28" s="528"/>
    </row>
    <row r="29" ht="13.5" thickBot="1"/>
    <row r="30" spans="2:11" ht="12.75">
      <c r="B30" s="672"/>
      <c r="C30" s="673"/>
      <c r="D30" s="673"/>
      <c r="E30" s="673"/>
      <c r="F30" s="673"/>
      <c r="G30" s="673"/>
      <c r="H30" s="673"/>
      <c r="I30" s="673"/>
      <c r="J30" s="673"/>
      <c r="K30" s="674"/>
    </row>
    <row r="31" spans="2:11" ht="12.75">
      <c r="B31" s="109"/>
      <c r="C31" s="678" t="s">
        <v>351</v>
      </c>
      <c r="D31" s="97"/>
      <c r="E31" s="95"/>
      <c r="F31" s="95"/>
      <c r="G31" s="95"/>
      <c r="H31" s="95"/>
      <c r="I31" s="95"/>
      <c r="J31" s="95"/>
      <c r="K31" s="96"/>
    </row>
    <row r="32" spans="2:11" ht="13.5" thickBot="1">
      <c r="B32" s="109"/>
      <c r="C32" s="95"/>
      <c r="D32" s="95"/>
      <c r="E32" s="95"/>
      <c r="F32" s="95"/>
      <c r="G32" s="95"/>
      <c r="H32" s="95"/>
      <c r="I32" s="95"/>
      <c r="J32" s="95"/>
      <c r="K32" s="96"/>
    </row>
    <row r="33" spans="2:11" ht="12.75">
      <c r="B33" s="109"/>
      <c r="C33" s="946"/>
      <c r="D33" s="941"/>
      <c r="E33" s="941"/>
      <c r="F33" s="941"/>
      <c r="G33" s="941"/>
      <c r="H33" s="941"/>
      <c r="I33" s="942"/>
      <c r="J33" s="95"/>
      <c r="K33" s="96"/>
    </row>
    <row r="34" spans="2:11" ht="12.75">
      <c r="B34" s="109"/>
      <c r="C34" s="943"/>
      <c r="D34" s="944"/>
      <c r="E34" s="944"/>
      <c r="F34" s="944"/>
      <c r="G34" s="944"/>
      <c r="H34" s="944"/>
      <c r="I34" s="945"/>
      <c r="J34" s="95"/>
      <c r="K34" s="96"/>
    </row>
    <row r="35" spans="2:11" ht="12.75">
      <c r="B35" s="109"/>
      <c r="C35" s="943"/>
      <c r="D35" s="944"/>
      <c r="E35" s="944"/>
      <c r="F35" s="944"/>
      <c r="G35" s="944"/>
      <c r="H35" s="944"/>
      <c r="I35" s="945"/>
      <c r="J35" s="95"/>
      <c r="K35" s="96"/>
    </row>
    <row r="36" spans="2:11" ht="12.75">
      <c r="B36" s="109"/>
      <c r="C36" s="943"/>
      <c r="D36" s="944"/>
      <c r="E36" s="944"/>
      <c r="F36" s="944"/>
      <c r="G36" s="944"/>
      <c r="H36" s="944"/>
      <c r="I36" s="945"/>
      <c r="J36" s="95"/>
      <c r="K36" s="96"/>
    </row>
    <row r="37" spans="2:11" ht="12.75">
      <c r="B37" s="109"/>
      <c r="C37" s="943"/>
      <c r="D37" s="944"/>
      <c r="E37" s="944"/>
      <c r="F37" s="944"/>
      <c r="G37" s="944"/>
      <c r="H37" s="944"/>
      <c r="I37" s="945"/>
      <c r="J37" s="95"/>
      <c r="K37" s="96"/>
    </row>
    <row r="38" spans="2:11" ht="12.75">
      <c r="B38" s="109"/>
      <c r="C38" s="943"/>
      <c r="D38" s="944"/>
      <c r="E38" s="944"/>
      <c r="F38" s="944"/>
      <c r="G38" s="944"/>
      <c r="H38" s="944"/>
      <c r="I38" s="945"/>
      <c r="J38" s="95"/>
      <c r="K38" s="96"/>
    </row>
    <row r="39" spans="2:11" ht="12.75">
      <c r="B39" s="109"/>
      <c r="C39" s="943"/>
      <c r="D39" s="944"/>
      <c r="E39" s="944"/>
      <c r="F39" s="944"/>
      <c r="G39" s="944"/>
      <c r="H39" s="944"/>
      <c r="I39" s="945"/>
      <c r="J39" s="95"/>
      <c r="K39" s="96"/>
    </row>
    <row r="40" spans="2:11" ht="12.75">
      <c r="B40" s="109"/>
      <c r="C40" s="943"/>
      <c r="D40" s="944"/>
      <c r="E40" s="944"/>
      <c r="F40" s="944"/>
      <c r="G40" s="944"/>
      <c r="H40" s="944"/>
      <c r="I40" s="945"/>
      <c r="J40" s="95"/>
      <c r="K40" s="96"/>
    </row>
    <row r="41" spans="2:11" ht="13.5" thickBot="1">
      <c r="B41" s="109"/>
      <c r="C41" s="937"/>
      <c r="D41" s="938"/>
      <c r="E41" s="938"/>
      <c r="F41" s="938"/>
      <c r="G41" s="938"/>
      <c r="H41" s="938"/>
      <c r="I41" s="939"/>
      <c r="J41" s="95"/>
      <c r="K41" s="96"/>
    </row>
    <row r="42" spans="2:11" ht="13.5" thickBot="1">
      <c r="B42" s="675"/>
      <c r="C42" s="119"/>
      <c r="D42" s="676"/>
      <c r="E42" s="676"/>
      <c r="F42" s="676"/>
      <c r="G42" s="676"/>
      <c r="H42" s="676"/>
      <c r="I42" s="676"/>
      <c r="J42" s="119"/>
      <c r="K42" s="679"/>
    </row>
  </sheetData>
  <sheetProtection password="CC19" sheet="1" objects="1" scenarios="1" formatCells="0" formatRows="0" insertRows="0"/>
  <mergeCells count="14">
    <mergeCell ref="C33:I41"/>
    <mergeCell ref="C24:G24"/>
    <mergeCell ref="C13:F13"/>
    <mergeCell ref="C14:F14"/>
    <mergeCell ref="C15:F15"/>
    <mergeCell ref="C20:G20"/>
    <mergeCell ref="C10:F10"/>
    <mergeCell ref="C11:F11"/>
    <mergeCell ref="C12:F12"/>
    <mergeCell ref="C22:G22"/>
    <mergeCell ref="C7:F8"/>
    <mergeCell ref="G7:H7"/>
    <mergeCell ref="I7:J7"/>
    <mergeCell ref="C9:F9"/>
  </mergeCells>
  <dataValidations count="2">
    <dataValidation type="decimal" allowBlank="1" showInputMessage="1" showErrorMessage="1" errorTitle="Attenzione" error="Attenzione inserire un valore numerico" sqref="I25">
      <formula1>0</formula1>
      <formula2>999999999</formula2>
    </dataValidation>
    <dataValidation type="decimal" allowBlank="1" showInputMessage="1" showErrorMessage="1" errorTitle="Attenzione" error="Attenzione inserire un valore numerico" sqref="G9:J15 I20 I22 I24">
      <formula1>-9999999999</formula1>
      <formula2>9999999999</formula2>
    </dataValidation>
  </dataValidations>
  <printOptions/>
  <pageMargins left="0.75" right="0.75" top="1" bottom="1" header="0.5" footer="0.5"/>
  <pageSetup horizontalDpi="300" verticalDpi="300" orientation="landscape" paperSize="9" scale="80" r:id="rId3"/>
  <headerFooter alignWithMargins="0">
    <oddHeader>&amp;C&amp;"Verdana,Grassetto Corsivo"Consuntivo 2007: Province</oddHeader>
  </headerFooter>
  <legacyDrawing r:id="rId2"/>
</worksheet>
</file>

<file path=xl/worksheets/sheet17.xml><?xml version="1.0" encoding="utf-8"?>
<worksheet xmlns="http://schemas.openxmlformats.org/spreadsheetml/2006/main" xmlns:r="http://schemas.openxmlformats.org/officeDocument/2006/relationships">
  <sheetPr codeName="Foglio12"/>
  <dimension ref="B2:BM37"/>
  <sheetViews>
    <sheetView workbookViewId="0" topLeftCell="A1">
      <selection activeCell="AH24" sqref="AH24"/>
    </sheetView>
  </sheetViews>
  <sheetFormatPr defaultColWidth="9.140625" defaultRowHeight="12.75"/>
  <cols>
    <col min="1" max="1" width="1.57421875" style="269" customWidth="1"/>
    <col min="2" max="2" width="1.8515625" style="269" customWidth="1"/>
    <col min="3" max="3" width="1.7109375" style="269" customWidth="1"/>
    <col min="4" max="4" width="1.421875" style="269" customWidth="1"/>
    <col min="5" max="15" width="2.8515625" style="269" customWidth="1"/>
    <col min="16" max="16" width="4.28125" style="269" customWidth="1"/>
    <col min="17" max="18" width="2.8515625" style="269" customWidth="1"/>
    <col min="19" max="19" width="5.140625" style="269" customWidth="1"/>
    <col min="20" max="20" width="2.8515625" style="269" customWidth="1"/>
    <col min="21" max="21" width="3.140625" style="269" customWidth="1"/>
    <col min="22" max="22" width="4.140625" style="269" customWidth="1"/>
    <col min="23" max="24" width="2.8515625" style="269" customWidth="1"/>
    <col min="25" max="25" width="20.7109375" style="269" customWidth="1"/>
    <col min="26" max="27" width="6.7109375" style="269" customWidth="1"/>
    <col min="28" max="28" width="20.7109375" style="269" customWidth="1"/>
    <col min="29" max="29" width="2.8515625" style="269" customWidth="1"/>
    <col min="30" max="30" width="9.28125" style="269" customWidth="1"/>
    <col min="31" max="31" width="20.7109375" style="269" customWidth="1"/>
    <col min="32" max="32" width="12.8515625" style="269" customWidth="1"/>
    <col min="33" max="33" width="2.8515625" style="269" customWidth="1"/>
    <col min="34" max="16384" width="9.140625" style="269" customWidth="1"/>
  </cols>
  <sheetData>
    <row r="1" ht="7.5" customHeight="1" thickBot="1"/>
    <row r="2" spans="2:65" s="38" customFormat="1" ht="12.75">
      <c r="B2" s="39"/>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5"/>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row>
    <row r="3" spans="2:33" ht="15">
      <c r="B3" s="42"/>
      <c r="C3" s="1196" t="s">
        <v>241</v>
      </c>
      <c r="D3" s="1197"/>
      <c r="E3" s="1197"/>
      <c r="F3" s="1197"/>
      <c r="G3" s="1197"/>
      <c r="H3" s="1197"/>
      <c r="I3" s="1197"/>
      <c r="J3" s="1197"/>
      <c r="K3" s="1197"/>
      <c r="L3" s="1197"/>
      <c r="M3" s="1197"/>
      <c r="N3" s="1197"/>
      <c r="O3" s="38"/>
      <c r="P3" s="38"/>
      <c r="Q3" s="38"/>
      <c r="R3" s="38"/>
      <c r="S3" s="38"/>
      <c r="T3" s="38"/>
      <c r="U3" s="38"/>
      <c r="V3" s="38"/>
      <c r="W3" s="38"/>
      <c r="X3" s="38"/>
      <c r="Y3" s="38"/>
      <c r="Z3" s="38"/>
      <c r="AA3" s="38"/>
      <c r="AB3" s="38"/>
      <c r="AC3" s="38"/>
      <c r="AD3" s="38"/>
      <c r="AE3" s="38"/>
      <c r="AF3" s="38"/>
      <c r="AG3" s="44"/>
    </row>
    <row r="4" spans="2:33" ht="6.75" customHeight="1">
      <c r="B4" s="42"/>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44"/>
    </row>
    <row r="5" spans="2:33" ht="66.75" customHeight="1">
      <c r="B5" s="42"/>
      <c r="C5" s="1063" t="s">
        <v>201</v>
      </c>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44"/>
    </row>
    <row r="6" spans="2:33" ht="14.25" customHeight="1">
      <c r="B6" s="42"/>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44"/>
    </row>
    <row r="7" spans="2:33" ht="11.25" customHeight="1">
      <c r="B7" s="42"/>
      <c r="C7" s="1139" t="s">
        <v>482</v>
      </c>
      <c r="D7" s="1140"/>
      <c r="E7" s="1140"/>
      <c r="F7" s="1140"/>
      <c r="G7" s="1140"/>
      <c r="H7" s="1140"/>
      <c r="I7" s="1140"/>
      <c r="J7" s="1140"/>
      <c r="K7" s="1140"/>
      <c r="L7" s="1140"/>
      <c r="M7" s="1140"/>
      <c r="N7" s="1140"/>
      <c r="O7" s="896"/>
      <c r="P7" s="896"/>
      <c r="Q7" s="896"/>
      <c r="R7" s="896"/>
      <c r="S7" s="896"/>
      <c r="T7" s="896"/>
      <c r="U7" s="896"/>
      <c r="V7" s="896"/>
      <c r="W7" s="896"/>
      <c r="X7" s="896"/>
      <c r="Y7" s="896"/>
      <c r="Z7" s="896"/>
      <c r="AA7" s="896"/>
      <c r="AB7" s="896"/>
      <c r="AC7" s="896"/>
      <c r="AD7" s="896"/>
      <c r="AE7" s="896"/>
      <c r="AF7" s="896"/>
      <c r="AG7" s="44"/>
    </row>
    <row r="8" spans="2:33" ht="16.5" customHeight="1" thickBot="1">
      <c r="B8" s="42"/>
      <c r="C8" s="219"/>
      <c r="D8" s="220"/>
      <c r="E8" s="220"/>
      <c r="F8" s="220"/>
      <c r="G8" s="220"/>
      <c r="H8" s="220"/>
      <c r="I8" s="220"/>
      <c r="J8" s="220"/>
      <c r="K8" s="220"/>
      <c r="L8" s="220"/>
      <c r="M8" s="220"/>
      <c r="N8" s="220"/>
      <c r="O8" s="163"/>
      <c r="P8" s="163"/>
      <c r="Q8" s="163"/>
      <c r="R8" s="163"/>
      <c r="S8" s="163"/>
      <c r="T8" s="163"/>
      <c r="U8" s="163"/>
      <c r="V8" s="163"/>
      <c r="W8" s="163"/>
      <c r="X8" s="163"/>
      <c r="Y8" s="163"/>
      <c r="Z8" s="163"/>
      <c r="AA8" s="163"/>
      <c r="AB8" s="163"/>
      <c r="AC8" s="163"/>
      <c r="AD8" s="163"/>
      <c r="AE8" s="163"/>
      <c r="AF8" s="163"/>
      <c r="AG8" s="44"/>
    </row>
    <row r="9" spans="2:33" ht="3.75" customHeight="1" hidden="1">
      <c r="B9" s="42"/>
      <c r="C9" s="219"/>
      <c r="D9" s="220"/>
      <c r="E9" s="220"/>
      <c r="F9" s="220"/>
      <c r="G9" s="220"/>
      <c r="H9" s="220"/>
      <c r="I9" s="220"/>
      <c r="J9" s="220"/>
      <c r="K9" s="220"/>
      <c r="L9" s="220"/>
      <c r="M9" s="220"/>
      <c r="N9" s="220"/>
      <c r="O9" s="163"/>
      <c r="P9" s="163"/>
      <c r="Q9" s="163"/>
      <c r="R9" s="163"/>
      <c r="S9" s="163"/>
      <c r="T9" s="163"/>
      <c r="U9" s="163"/>
      <c r="V9" s="163"/>
      <c r="W9" s="163"/>
      <c r="X9" s="163"/>
      <c r="Y9" s="163"/>
      <c r="Z9" s="163"/>
      <c r="AA9" s="163"/>
      <c r="AB9" s="163"/>
      <c r="AC9" s="163"/>
      <c r="AD9" s="163"/>
      <c r="AE9" s="163"/>
      <c r="AF9" s="163"/>
      <c r="AG9" s="44"/>
    </row>
    <row r="10" spans="2:33" ht="5.25" customHeight="1" hidden="1">
      <c r="B10" s="42"/>
      <c r="C10" s="219"/>
      <c r="D10" s="220"/>
      <c r="E10" s="220"/>
      <c r="F10" s="220"/>
      <c r="G10" s="220"/>
      <c r="H10" s="220"/>
      <c r="I10" s="220"/>
      <c r="J10" s="220"/>
      <c r="K10" s="220"/>
      <c r="L10" s="220"/>
      <c r="M10" s="220"/>
      <c r="N10" s="220"/>
      <c r="O10" s="163"/>
      <c r="P10" s="163"/>
      <c r="Q10" s="163"/>
      <c r="R10" s="163"/>
      <c r="S10" s="163"/>
      <c r="T10" s="163"/>
      <c r="U10" s="163"/>
      <c r="V10" s="163"/>
      <c r="W10" s="163"/>
      <c r="X10" s="163"/>
      <c r="Y10" s="163"/>
      <c r="Z10" s="163"/>
      <c r="AA10" s="163"/>
      <c r="AB10" s="163"/>
      <c r="AC10" s="163"/>
      <c r="AD10" s="163"/>
      <c r="AE10" s="163"/>
      <c r="AF10" s="163"/>
      <c r="AG10" s="44"/>
    </row>
    <row r="11" spans="2:33" ht="20.25" customHeight="1" thickBot="1">
      <c r="B11" s="42"/>
      <c r="C11" s="1203" t="s">
        <v>489</v>
      </c>
      <c r="D11" s="1201"/>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4"/>
      <c r="AG11" s="44"/>
    </row>
    <row r="12" spans="2:33" s="272" customFormat="1" ht="35.25" customHeight="1" thickBot="1">
      <c r="B12" s="270"/>
      <c r="C12" s="1198"/>
      <c r="D12" s="1199"/>
      <c r="E12" s="1199"/>
      <c r="F12" s="1199"/>
      <c r="G12" s="1199"/>
      <c r="H12" s="1199"/>
      <c r="I12" s="1199"/>
      <c r="J12" s="1199"/>
      <c r="K12" s="1199"/>
      <c r="L12" s="1199"/>
      <c r="M12" s="1199"/>
      <c r="N12" s="1199"/>
      <c r="O12" s="1199"/>
      <c r="P12" s="1199"/>
      <c r="Q12" s="1199"/>
      <c r="R12" s="1199"/>
      <c r="S12" s="1199"/>
      <c r="T12" s="1199"/>
      <c r="U12" s="1199"/>
      <c r="V12" s="1199"/>
      <c r="W12" s="1199"/>
      <c r="X12" s="1200"/>
      <c r="Y12" s="963" t="s">
        <v>485</v>
      </c>
      <c r="Z12" s="1201" t="s">
        <v>486</v>
      </c>
      <c r="AA12" s="1202"/>
      <c r="AB12" s="538" t="s">
        <v>487</v>
      </c>
      <c r="AC12" s="1205" t="s">
        <v>486</v>
      </c>
      <c r="AD12" s="1206"/>
      <c r="AE12" s="538" t="s">
        <v>488</v>
      </c>
      <c r="AF12" s="964" t="s">
        <v>486</v>
      </c>
      <c r="AG12" s="271"/>
    </row>
    <row r="13" spans="2:33" ht="18" customHeight="1">
      <c r="B13" s="42"/>
      <c r="C13" s="1207" t="s">
        <v>483</v>
      </c>
      <c r="D13" s="1208"/>
      <c r="E13" s="1208"/>
      <c r="F13" s="1208"/>
      <c r="G13" s="1208"/>
      <c r="H13" s="1208"/>
      <c r="I13" s="1208"/>
      <c r="J13" s="1208"/>
      <c r="K13" s="1208"/>
      <c r="L13" s="1208"/>
      <c r="M13" s="1208"/>
      <c r="N13" s="1208"/>
      <c r="O13" s="1208"/>
      <c r="P13" s="1208"/>
      <c r="Q13" s="1208"/>
      <c r="R13" s="1208"/>
      <c r="S13" s="1208"/>
      <c r="T13" s="1208"/>
      <c r="U13" s="1208"/>
      <c r="V13" s="1208"/>
      <c r="W13" s="1208"/>
      <c r="X13" s="1208"/>
      <c r="Y13" s="529"/>
      <c r="Z13" s="1211"/>
      <c r="AA13" s="1212"/>
      <c r="AB13" s="529"/>
      <c r="AC13" s="1192"/>
      <c r="AD13" s="1193"/>
      <c r="AE13" s="529"/>
      <c r="AF13" s="372"/>
      <c r="AG13" s="44"/>
    </row>
    <row r="14" spans="2:33" ht="18" customHeight="1">
      <c r="B14" s="42"/>
      <c r="C14" s="1194" t="s">
        <v>242</v>
      </c>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279"/>
      <c r="Z14" s="1190"/>
      <c r="AA14" s="1191"/>
      <c r="AB14" s="279"/>
      <c r="AC14" s="1190"/>
      <c r="AD14" s="1191"/>
      <c r="AE14" s="279"/>
      <c r="AF14" s="371"/>
      <c r="AG14" s="44"/>
    </row>
    <row r="15" spans="2:33" ht="18" customHeight="1">
      <c r="B15" s="42"/>
      <c r="C15" s="1194" t="s">
        <v>243</v>
      </c>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279"/>
      <c r="Z15" s="1190"/>
      <c r="AA15" s="1191"/>
      <c r="AB15" s="279"/>
      <c r="AC15" s="1190"/>
      <c r="AD15" s="1191"/>
      <c r="AE15" s="279"/>
      <c r="AF15" s="371"/>
      <c r="AG15" s="44"/>
    </row>
    <row r="16" spans="2:33" ht="18" customHeight="1">
      <c r="B16" s="42"/>
      <c r="C16" s="1194" t="s">
        <v>244</v>
      </c>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279"/>
      <c r="Z16" s="1190"/>
      <c r="AA16" s="1191"/>
      <c r="AB16" s="279"/>
      <c r="AC16" s="1190"/>
      <c r="AD16" s="1191"/>
      <c r="AE16" s="279"/>
      <c r="AF16" s="371"/>
      <c r="AG16" s="44"/>
    </row>
    <row r="17" spans="2:33" ht="18" customHeight="1">
      <c r="B17" s="42"/>
      <c r="C17" s="1194" t="s">
        <v>245</v>
      </c>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279"/>
      <c r="Z17" s="1190"/>
      <c r="AA17" s="1191"/>
      <c r="AB17" s="279"/>
      <c r="AC17" s="1190"/>
      <c r="AD17" s="1191"/>
      <c r="AE17" s="279"/>
      <c r="AF17" s="371"/>
      <c r="AG17" s="44"/>
    </row>
    <row r="18" spans="2:33" ht="18" customHeight="1">
      <c r="B18" s="42"/>
      <c r="C18" s="1194" t="s">
        <v>247</v>
      </c>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279"/>
      <c r="Z18" s="1190"/>
      <c r="AA18" s="1191"/>
      <c r="AB18" s="279"/>
      <c r="AC18" s="1190"/>
      <c r="AD18" s="1191"/>
      <c r="AE18" s="279"/>
      <c r="AF18" s="371"/>
      <c r="AG18" s="44"/>
    </row>
    <row r="19" spans="2:34" ht="18" customHeight="1">
      <c r="B19" s="42"/>
      <c r="C19" s="1209" t="s">
        <v>246</v>
      </c>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279"/>
      <c r="Z19" s="1190"/>
      <c r="AA19" s="1191"/>
      <c r="AB19" s="279"/>
      <c r="AC19" s="1190"/>
      <c r="AD19" s="1191"/>
      <c r="AE19" s="279"/>
      <c r="AF19" s="371"/>
      <c r="AG19" s="44"/>
      <c r="AH19" s="411"/>
    </row>
    <row r="20" spans="2:33" s="391" customFormat="1" ht="18" customHeight="1" thickBot="1">
      <c r="B20" s="400"/>
      <c r="C20" s="1215" t="s">
        <v>484</v>
      </c>
      <c r="D20" s="1216"/>
      <c r="E20" s="1216"/>
      <c r="F20" s="1216"/>
      <c r="G20" s="1216"/>
      <c r="H20" s="1216"/>
      <c r="I20" s="1216"/>
      <c r="J20" s="1216"/>
      <c r="K20" s="1216"/>
      <c r="L20" s="1216"/>
      <c r="M20" s="1216"/>
      <c r="N20" s="1216"/>
      <c r="O20" s="1216"/>
      <c r="P20" s="1216"/>
      <c r="Q20" s="1216"/>
      <c r="R20" s="1216"/>
      <c r="S20" s="1216"/>
      <c r="T20" s="1216"/>
      <c r="U20" s="1216"/>
      <c r="V20" s="1216"/>
      <c r="W20" s="1216"/>
      <c r="X20" s="1217"/>
      <c r="Y20" s="280"/>
      <c r="Z20" s="1213"/>
      <c r="AA20" s="1214"/>
      <c r="AB20" s="280"/>
      <c r="AC20" s="1213"/>
      <c r="AD20" s="1214"/>
      <c r="AE20" s="280"/>
      <c r="AF20" s="370"/>
      <c r="AG20" s="415"/>
    </row>
    <row r="21" spans="2:33" s="391" customFormat="1" ht="16.5" customHeight="1">
      <c r="B21" s="400"/>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5"/>
    </row>
    <row r="22" spans="2:33" ht="17.25" customHeight="1">
      <c r="B22" s="42"/>
      <c r="C22" s="786" t="s">
        <v>490</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44"/>
    </row>
    <row r="23" spans="2:33" ht="13.5" thickBot="1">
      <c r="B23" s="47"/>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652" t="s">
        <v>597</v>
      </c>
      <c r="AG23" s="46"/>
    </row>
    <row r="24" ht="13.5" thickBot="1"/>
    <row r="25" spans="2:33" ht="12.75">
      <c r="B25" s="672"/>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4"/>
    </row>
    <row r="26" spans="2:33" ht="12.75">
      <c r="B26" s="109"/>
      <c r="C26" s="678" t="s">
        <v>351</v>
      </c>
      <c r="D26" s="97"/>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row>
    <row r="27" spans="2:33" ht="13.5" thickBot="1">
      <c r="B27" s="109"/>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2:33" ht="12.75">
      <c r="B28" s="109"/>
      <c r="C28" s="946"/>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2"/>
      <c r="AG28" s="96"/>
    </row>
    <row r="29" spans="2:33" ht="12.75">
      <c r="B29" s="109"/>
      <c r="C29" s="943"/>
      <c r="D29" s="944"/>
      <c r="E29" s="944"/>
      <c r="F29" s="944"/>
      <c r="G29" s="944"/>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5"/>
      <c r="AG29" s="96"/>
    </row>
    <row r="30" spans="2:33" ht="12.75">
      <c r="B30" s="109"/>
      <c r="C30" s="943"/>
      <c r="D30" s="944"/>
      <c r="E30" s="944"/>
      <c r="F30" s="944"/>
      <c r="G30" s="944"/>
      <c r="H30" s="944"/>
      <c r="I30" s="944"/>
      <c r="J30" s="944"/>
      <c r="K30" s="944"/>
      <c r="L30" s="944"/>
      <c r="M30" s="944"/>
      <c r="N30" s="944"/>
      <c r="O30" s="944"/>
      <c r="P30" s="944"/>
      <c r="Q30" s="944"/>
      <c r="R30" s="944"/>
      <c r="S30" s="944"/>
      <c r="T30" s="944"/>
      <c r="U30" s="944"/>
      <c r="V30" s="944"/>
      <c r="W30" s="944"/>
      <c r="X30" s="944"/>
      <c r="Y30" s="944"/>
      <c r="Z30" s="944"/>
      <c r="AA30" s="944"/>
      <c r="AB30" s="944"/>
      <c r="AC30" s="944"/>
      <c r="AD30" s="944"/>
      <c r="AE30" s="944"/>
      <c r="AF30" s="945"/>
      <c r="AG30" s="96"/>
    </row>
    <row r="31" spans="2:33" ht="12.75">
      <c r="B31" s="109"/>
      <c r="C31" s="943"/>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5"/>
      <c r="AG31" s="96"/>
    </row>
    <row r="32" spans="2:33" ht="12.75">
      <c r="B32" s="109"/>
      <c r="C32" s="943"/>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5"/>
      <c r="AG32" s="96"/>
    </row>
    <row r="33" spans="2:33" ht="12.75">
      <c r="B33" s="109"/>
      <c r="C33" s="943"/>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5"/>
      <c r="AG33" s="96"/>
    </row>
    <row r="34" spans="2:33" ht="12.75">
      <c r="B34" s="109"/>
      <c r="C34" s="943"/>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5"/>
      <c r="AG34" s="96"/>
    </row>
    <row r="35" spans="2:33" ht="12.75">
      <c r="B35" s="109"/>
      <c r="C35" s="943"/>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5"/>
      <c r="AG35" s="96"/>
    </row>
    <row r="36" spans="2:33" ht="13.5" thickBot="1">
      <c r="B36" s="109"/>
      <c r="C36" s="937"/>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9"/>
      <c r="AG36" s="96"/>
    </row>
    <row r="37" spans="2:33" ht="13.5" thickBot="1">
      <c r="B37" s="675"/>
      <c r="C37" s="119"/>
      <c r="D37" s="676"/>
      <c r="E37" s="676"/>
      <c r="F37" s="676"/>
      <c r="G37" s="676"/>
      <c r="H37" s="676"/>
      <c r="I37" s="676"/>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679"/>
    </row>
  </sheetData>
  <sheetProtection password="CC19" sheet="1" objects="1" scenarios="1" formatCells="0" formatRows="0" insertRows="0"/>
  <mergeCells count="32">
    <mergeCell ref="C28:AF36"/>
    <mergeCell ref="AC20:AD20"/>
    <mergeCell ref="C20:X20"/>
    <mergeCell ref="Z20:AA20"/>
    <mergeCell ref="C13:X13"/>
    <mergeCell ref="C19:X19"/>
    <mergeCell ref="Z19:AA19"/>
    <mergeCell ref="C16:X16"/>
    <mergeCell ref="Z14:AA14"/>
    <mergeCell ref="Z13:AA13"/>
    <mergeCell ref="Z15:AA15"/>
    <mergeCell ref="Z16:AA16"/>
    <mergeCell ref="C17:X17"/>
    <mergeCell ref="C18:X18"/>
    <mergeCell ref="C3:N3"/>
    <mergeCell ref="C5:AF5"/>
    <mergeCell ref="C7:AF7"/>
    <mergeCell ref="C12:X12"/>
    <mergeCell ref="Z12:AA12"/>
    <mergeCell ref="C11:AF11"/>
    <mergeCell ref="AC12:AD12"/>
    <mergeCell ref="C14:X14"/>
    <mergeCell ref="C15:X15"/>
    <mergeCell ref="Z18:AA18"/>
    <mergeCell ref="Z17:AA17"/>
    <mergeCell ref="AC17:AD17"/>
    <mergeCell ref="AC18:AD18"/>
    <mergeCell ref="AC19:AD19"/>
    <mergeCell ref="AC13:AD13"/>
    <mergeCell ref="AC14:AD14"/>
    <mergeCell ref="AC15:AD15"/>
    <mergeCell ref="AC16:AD16"/>
  </mergeCells>
  <dataValidations count="5">
    <dataValidation type="list" allowBlank="1" showInputMessage="1" showErrorMessage="1" errorTitle="Attenzione" error="Attenzione selezionare un valore da lista" sqref="AF13:AF20">
      <formula1>"TITOLO I,TITOLO II"</formula1>
    </dataValidation>
    <dataValidation type="list" allowBlank="1" showInputMessage="1" showErrorMessage="1" errorTitle="Attenzione " error="Attenzione selezionare un valore da lista" sqref="AC13:AD20 Z13:AA20">
      <formula1>"TITOLO I,TITOLO II"</formula1>
    </dataValidation>
    <dataValidation type="decimal" allowBlank="1" showInputMessage="1" showErrorMessage="1" errorTitle="Attenzione" error="Attenzione inserire un valore numerico" sqref="AE13:AE20">
      <formula1>-9999999999</formula1>
      <formula2>999999999999</formula2>
    </dataValidation>
    <dataValidation type="decimal" allowBlank="1" showInputMessage="1" showErrorMessage="1" errorTitle="Attenzione" error="Attenzione inserire un valore numerico" sqref="AB13:AB20">
      <formula1>-9999999999</formula1>
      <formula2>99999999999999</formula2>
    </dataValidation>
    <dataValidation type="decimal" allowBlank="1" showInputMessage="1" showErrorMessage="1" errorTitle="Attenzione" error="Attenzione inserire un valore numerico" sqref="Y13:Y20">
      <formula1>-99999999999</formula1>
      <formula2>999999999999999</formula2>
    </dataValidation>
  </dataValidations>
  <printOptions horizontalCentered="1" verticalCentered="1"/>
  <pageMargins left="0.3937007874015748" right="0.3937007874015748" top="0.25" bottom="0.28" header="0.18" footer="0.2"/>
  <pageSetup horizontalDpi="600" verticalDpi="600" orientation="landscape" paperSize="9" scale="81" r:id="rId3"/>
  <headerFooter alignWithMargins="0">
    <oddHeader>&amp;C&amp;"Verdana,Grassetto Corsivo"Consuntivo 2007: Province</oddHeader>
  </headerFooter>
  <legacyDrawing r:id="rId2"/>
</worksheet>
</file>

<file path=xl/worksheets/sheet18.xml><?xml version="1.0" encoding="utf-8"?>
<worksheet xmlns="http://schemas.openxmlformats.org/spreadsheetml/2006/main" xmlns:r="http://schemas.openxmlformats.org/officeDocument/2006/relationships">
  <sheetPr codeName="Foglio32"/>
  <dimension ref="B2:IO54"/>
  <sheetViews>
    <sheetView workbookViewId="0" topLeftCell="A4">
      <selection activeCell="AI33" sqref="AI33:AI34"/>
    </sheetView>
  </sheetViews>
  <sheetFormatPr defaultColWidth="9.140625" defaultRowHeight="12.75"/>
  <cols>
    <col min="1" max="1" width="1.57421875" style="0" customWidth="1"/>
    <col min="2" max="2" width="2.00390625" style="0" customWidth="1"/>
    <col min="8" max="8" width="4.7109375" style="0" customWidth="1"/>
    <col min="9" max="10" width="9.140625" style="0" hidden="1" customWidth="1"/>
    <col min="11" max="11" width="0.42578125" style="0" hidden="1" customWidth="1"/>
    <col min="12" max="17" width="9.140625" style="0" hidden="1" customWidth="1"/>
    <col min="18" max="18" width="3.00390625" style="0" hidden="1" customWidth="1"/>
    <col min="19" max="24" width="9.140625" style="0" hidden="1" customWidth="1"/>
    <col min="25" max="26" width="20.7109375" style="0" customWidth="1"/>
    <col min="27" max="27" width="2.00390625" style="0" hidden="1" customWidth="1"/>
    <col min="28" max="28" width="20.7109375" style="0" customWidth="1"/>
    <col min="29" max="29" width="12.140625" style="0" customWidth="1"/>
    <col min="32" max="32" width="1.57421875" style="0" customWidth="1"/>
    <col min="33" max="33" width="2.8515625" style="0" customWidth="1"/>
  </cols>
  <sheetData>
    <row r="1" ht="7.5" customHeight="1" thickBot="1"/>
    <row r="2" spans="2:220" s="220" customFormat="1" ht="12.75">
      <c r="B2" s="449"/>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1"/>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row>
    <row r="3" spans="2:220" s="269" customFormat="1" ht="11.25" customHeight="1">
      <c r="B3" s="42"/>
      <c r="C3" s="1139" t="s">
        <v>491</v>
      </c>
      <c r="D3" s="1140"/>
      <c r="E3" s="1140"/>
      <c r="F3" s="1140"/>
      <c r="G3" s="1140"/>
      <c r="H3" s="1140"/>
      <c r="I3" s="1140"/>
      <c r="J3" s="1140"/>
      <c r="K3" s="1140"/>
      <c r="L3" s="1140"/>
      <c r="M3" s="1140"/>
      <c r="N3" s="1140"/>
      <c r="O3" s="896"/>
      <c r="P3" s="896"/>
      <c r="Q3" s="896"/>
      <c r="R3" s="896"/>
      <c r="S3" s="896"/>
      <c r="T3" s="896"/>
      <c r="U3" s="896"/>
      <c r="V3" s="896"/>
      <c r="W3" s="896"/>
      <c r="X3" s="896"/>
      <c r="Y3" s="896"/>
      <c r="Z3" s="896"/>
      <c r="AA3" s="896"/>
      <c r="AB3" s="896"/>
      <c r="AC3" s="896"/>
      <c r="AD3" s="896"/>
      <c r="AE3" s="896"/>
      <c r="AF3" s="896"/>
      <c r="AG3" s="44"/>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row>
    <row r="4" spans="2:33" s="269" customFormat="1" ht="9" customHeight="1">
      <c r="B4" s="42"/>
      <c r="C4" s="219"/>
      <c r="D4" s="220"/>
      <c r="E4" s="220"/>
      <c r="F4" s="220"/>
      <c r="G4" s="220"/>
      <c r="H4" s="220"/>
      <c r="I4" s="220"/>
      <c r="J4" s="220"/>
      <c r="K4" s="220"/>
      <c r="L4" s="220"/>
      <c r="M4" s="220"/>
      <c r="N4" s="220"/>
      <c r="O4" s="163"/>
      <c r="P4" s="163"/>
      <c r="Q4" s="163"/>
      <c r="R4" s="163"/>
      <c r="S4" s="163"/>
      <c r="T4" s="163"/>
      <c r="U4" s="163"/>
      <c r="V4" s="163"/>
      <c r="W4" s="163"/>
      <c r="X4" s="163"/>
      <c r="Y4" s="163"/>
      <c r="Z4" s="163"/>
      <c r="AA4" s="163"/>
      <c r="AB4" s="163"/>
      <c r="AC4" s="163"/>
      <c r="AD4" s="163"/>
      <c r="AE4" s="163"/>
      <c r="AF4" s="163"/>
      <c r="AG4" s="44"/>
    </row>
    <row r="5" spans="2:33" s="269" customFormat="1" ht="3.75" customHeight="1" hidden="1">
      <c r="B5" s="42"/>
      <c r="C5" s="219"/>
      <c r="D5" s="220"/>
      <c r="E5" s="220"/>
      <c r="F5" s="220"/>
      <c r="G5" s="220"/>
      <c r="H5" s="220"/>
      <c r="I5" s="220"/>
      <c r="J5" s="220"/>
      <c r="K5" s="220"/>
      <c r="L5" s="220"/>
      <c r="M5" s="220"/>
      <c r="N5" s="220"/>
      <c r="O5" s="163"/>
      <c r="P5" s="163"/>
      <c r="Q5" s="163"/>
      <c r="R5" s="163"/>
      <c r="S5" s="163"/>
      <c r="T5" s="163"/>
      <c r="U5" s="163"/>
      <c r="V5" s="163"/>
      <c r="W5" s="163"/>
      <c r="X5" s="163"/>
      <c r="Y5" s="163"/>
      <c r="Z5" s="163"/>
      <c r="AA5" s="163"/>
      <c r="AB5" s="163"/>
      <c r="AC5" s="163"/>
      <c r="AD5" s="163"/>
      <c r="AE5" s="163"/>
      <c r="AF5" s="163"/>
      <c r="AG5" s="44"/>
    </row>
    <row r="6" spans="2:33" s="269" customFormat="1" ht="5.25" customHeight="1" hidden="1">
      <c r="B6" s="42"/>
      <c r="C6" s="219"/>
      <c r="D6" s="220"/>
      <c r="E6" s="220"/>
      <c r="F6" s="220"/>
      <c r="G6" s="220"/>
      <c r="H6" s="220"/>
      <c r="I6" s="220"/>
      <c r="J6" s="220"/>
      <c r="K6" s="220"/>
      <c r="L6" s="220"/>
      <c r="M6" s="220"/>
      <c r="N6" s="220"/>
      <c r="O6" s="163"/>
      <c r="P6" s="163"/>
      <c r="Q6" s="163"/>
      <c r="R6" s="163"/>
      <c r="S6" s="163"/>
      <c r="T6" s="163"/>
      <c r="U6" s="163"/>
      <c r="V6" s="163"/>
      <c r="W6" s="163"/>
      <c r="X6" s="163"/>
      <c r="Y6" s="163"/>
      <c r="Z6" s="163"/>
      <c r="AA6" s="163"/>
      <c r="AB6" s="163"/>
      <c r="AC6" s="163"/>
      <c r="AD6" s="163"/>
      <c r="AE6" s="163"/>
      <c r="AF6" s="163"/>
      <c r="AG6" s="44"/>
    </row>
    <row r="7" spans="2:33" s="269" customFormat="1" ht="6.75" customHeight="1" thickBot="1">
      <c r="B7" s="42"/>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44"/>
    </row>
    <row r="8" spans="2:229" s="272" customFormat="1" ht="35.25" customHeight="1" thickBot="1">
      <c r="B8" s="270"/>
      <c r="C8" s="1242"/>
      <c r="D8" s="1243"/>
      <c r="E8" s="1243"/>
      <c r="F8" s="1243"/>
      <c r="G8" s="1243"/>
      <c r="H8" s="1243"/>
      <c r="I8" s="1243"/>
      <c r="J8" s="1243"/>
      <c r="K8" s="1243"/>
      <c r="L8" s="1243"/>
      <c r="M8" s="1243"/>
      <c r="N8" s="1243"/>
      <c r="O8" s="1243"/>
      <c r="P8" s="1243"/>
      <c r="Q8" s="1243"/>
      <c r="R8" s="1243"/>
      <c r="S8" s="1243"/>
      <c r="T8" s="1243"/>
      <c r="U8" s="1243"/>
      <c r="V8" s="1243"/>
      <c r="W8" s="1243"/>
      <c r="X8" s="1244"/>
      <c r="Y8" s="538" t="s">
        <v>498</v>
      </c>
      <c r="Z8" s="490" t="s">
        <v>499</v>
      </c>
      <c r="AA8" s="534"/>
      <c r="AB8" s="539" t="s">
        <v>500</v>
      </c>
      <c r="AC8" s="220"/>
      <c r="AD8" s="220"/>
      <c r="AE8" s="220"/>
      <c r="AF8" s="220"/>
      <c r="AG8" s="271"/>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row>
    <row r="9" spans="2:229" s="269" customFormat="1" ht="19.5" customHeight="1">
      <c r="B9" s="42"/>
      <c r="C9" s="1207" t="s">
        <v>492</v>
      </c>
      <c r="D9" s="1208"/>
      <c r="E9" s="1208"/>
      <c r="F9" s="1208"/>
      <c r="G9" s="1208"/>
      <c r="H9" s="1208"/>
      <c r="I9" s="1208"/>
      <c r="J9" s="1208"/>
      <c r="K9" s="1208"/>
      <c r="L9" s="1208"/>
      <c r="M9" s="1208"/>
      <c r="N9" s="1208"/>
      <c r="O9" s="1208"/>
      <c r="P9" s="1208"/>
      <c r="Q9" s="1208"/>
      <c r="R9" s="1208"/>
      <c r="S9" s="1208"/>
      <c r="T9" s="1208"/>
      <c r="U9" s="1208"/>
      <c r="V9" s="1208"/>
      <c r="W9" s="1208"/>
      <c r="X9" s="1208"/>
      <c r="Y9" s="540"/>
      <c r="Z9" s="540"/>
      <c r="AA9" s="540"/>
      <c r="AB9" s="541"/>
      <c r="AC9" s="220"/>
      <c r="AD9" s="220"/>
      <c r="AE9" s="220"/>
      <c r="AF9" s="220"/>
      <c r="AG9" s="44"/>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row>
    <row r="10" spans="2:229" s="269" customFormat="1" ht="19.5" customHeight="1">
      <c r="B10" s="42"/>
      <c r="C10" s="1194" t="s">
        <v>493</v>
      </c>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279"/>
      <c r="Z10" s="279"/>
      <c r="AA10" s="279"/>
      <c r="AB10" s="363"/>
      <c r="AC10" s="220"/>
      <c r="AD10" s="220"/>
      <c r="AE10" s="220"/>
      <c r="AF10" s="220"/>
      <c r="AG10" s="44"/>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row r="11" spans="2:229" s="269" customFormat="1" ht="19.5" customHeight="1">
      <c r="B11" s="42"/>
      <c r="C11" s="1194" t="s">
        <v>494</v>
      </c>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279"/>
      <c r="Z11" s="279"/>
      <c r="AA11" s="536"/>
      <c r="AB11" s="363"/>
      <c r="AC11" s="220"/>
      <c r="AD11" s="220"/>
      <c r="AE11" s="220"/>
      <c r="AF11" s="220"/>
      <c r="AG11" s="44"/>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row>
    <row r="12" spans="2:229" s="269" customFormat="1" ht="19.5" customHeight="1">
      <c r="B12" s="42"/>
      <c r="C12" s="1194" t="s">
        <v>495</v>
      </c>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279"/>
      <c r="Z12" s="279"/>
      <c r="AA12" s="536"/>
      <c r="AB12" s="363"/>
      <c r="AC12" s="220"/>
      <c r="AD12" s="220"/>
      <c r="AE12" s="220"/>
      <c r="AF12" s="220"/>
      <c r="AG12" s="44"/>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row>
    <row r="13" spans="2:229" s="269" customFormat="1" ht="19.5" customHeight="1">
      <c r="B13" s="42"/>
      <c r="C13" s="1194" t="s">
        <v>496</v>
      </c>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279"/>
      <c r="Z13" s="279"/>
      <c r="AA13" s="536"/>
      <c r="AB13" s="363"/>
      <c r="AC13" s="220"/>
      <c r="AD13" s="220"/>
      <c r="AE13" s="220"/>
      <c r="AF13" s="220"/>
      <c r="AG13" s="44"/>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row>
    <row r="14" spans="2:248" ht="23.25" customHeight="1" thickBot="1">
      <c r="B14" s="452"/>
      <c r="C14" s="1234" t="s">
        <v>497</v>
      </c>
      <c r="D14" s="1235"/>
      <c r="E14" s="1235"/>
      <c r="F14" s="1235"/>
      <c r="G14" s="1235"/>
      <c r="H14" s="1235"/>
      <c r="I14" s="1235"/>
      <c r="J14" s="1235"/>
      <c r="K14" s="1235"/>
      <c r="L14" s="1235"/>
      <c r="M14" s="1235"/>
      <c r="N14" s="1235"/>
      <c r="O14" s="1235"/>
      <c r="P14" s="1235"/>
      <c r="Q14" s="1235"/>
      <c r="R14" s="1235"/>
      <c r="S14" s="1235"/>
      <c r="T14" s="1235"/>
      <c r="U14" s="1235"/>
      <c r="V14" s="1235"/>
      <c r="W14" s="1235"/>
      <c r="X14" s="1236"/>
      <c r="Y14" s="280"/>
      <c r="Z14" s="280"/>
      <c r="AA14" s="537"/>
      <c r="AB14" s="531"/>
      <c r="AC14" s="220"/>
      <c r="AD14" s="220"/>
      <c r="AE14" s="220"/>
      <c r="AF14" s="220"/>
      <c r="AG14" s="317"/>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HV14" s="220"/>
      <c r="HW14" s="220"/>
      <c r="HX14" s="220"/>
      <c r="HY14" s="220"/>
      <c r="HZ14" s="220"/>
      <c r="IA14" s="220"/>
      <c r="IB14" s="220"/>
      <c r="IC14" s="220"/>
      <c r="ID14" s="220"/>
      <c r="IE14" s="220"/>
      <c r="IF14" s="220"/>
      <c r="IG14" s="220"/>
      <c r="IH14" s="220"/>
      <c r="II14" s="220"/>
      <c r="IJ14" s="220"/>
      <c r="IK14" s="220"/>
      <c r="IL14" s="220"/>
      <c r="IM14" s="220"/>
      <c r="IN14" s="220"/>
    </row>
    <row r="15" spans="2:248" ht="12.75">
      <c r="B15" s="45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317"/>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HV15" s="220"/>
      <c r="HW15" s="220"/>
      <c r="HX15" s="220"/>
      <c r="HY15" s="220"/>
      <c r="HZ15" s="220"/>
      <c r="IA15" s="220"/>
      <c r="IB15" s="220"/>
      <c r="IC15" s="220"/>
      <c r="ID15" s="220"/>
      <c r="IE15" s="220"/>
      <c r="IF15" s="220"/>
      <c r="IG15" s="220"/>
      <c r="IH15" s="220"/>
      <c r="II15" s="220"/>
      <c r="IJ15" s="220"/>
      <c r="IK15" s="220"/>
      <c r="IL15" s="220"/>
      <c r="IM15" s="220"/>
      <c r="IN15" s="220"/>
    </row>
    <row r="16" spans="2:248" ht="0.75" customHeight="1">
      <c r="B16" s="452"/>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317"/>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HV16" s="220"/>
      <c r="HW16" s="220"/>
      <c r="HX16" s="220"/>
      <c r="HY16" s="220"/>
      <c r="HZ16" s="220"/>
      <c r="IA16" s="220"/>
      <c r="IB16" s="220"/>
      <c r="IC16" s="220"/>
      <c r="ID16" s="220"/>
      <c r="IE16" s="220"/>
      <c r="IF16" s="220"/>
      <c r="IG16" s="220"/>
      <c r="IH16" s="220"/>
      <c r="II16" s="220"/>
      <c r="IJ16" s="220"/>
      <c r="IK16" s="220"/>
      <c r="IL16" s="220"/>
      <c r="IM16" s="220"/>
      <c r="IN16" s="220"/>
    </row>
    <row r="17" spans="2:248" ht="12.75">
      <c r="B17" s="452"/>
      <c r="C17" s="71" t="s">
        <v>501</v>
      </c>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317"/>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HV17" s="220"/>
      <c r="HW17" s="220"/>
      <c r="HX17" s="220"/>
      <c r="HY17" s="220"/>
      <c r="HZ17" s="220"/>
      <c r="IA17" s="220"/>
      <c r="IB17" s="220"/>
      <c r="IC17" s="220"/>
      <c r="ID17" s="220"/>
      <c r="IE17" s="220"/>
      <c r="IF17" s="220"/>
      <c r="IG17" s="220"/>
      <c r="IH17" s="220"/>
      <c r="II17" s="220"/>
      <c r="IJ17" s="220"/>
      <c r="IK17" s="220"/>
      <c r="IL17" s="220"/>
      <c r="IM17" s="220"/>
      <c r="IN17" s="220"/>
    </row>
    <row r="18" spans="2:248" ht="8.25" customHeight="1">
      <c r="B18" s="452"/>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317"/>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HV18" s="220"/>
      <c r="HW18" s="220"/>
      <c r="HX18" s="220"/>
      <c r="HY18" s="220"/>
      <c r="HZ18" s="220"/>
      <c r="IA18" s="220"/>
      <c r="IB18" s="220"/>
      <c r="IC18" s="220"/>
      <c r="ID18" s="220"/>
      <c r="IE18" s="220"/>
      <c r="IF18" s="220"/>
      <c r="IG18" s="220"/>
      <c r="IH18" s="220"/>
      <c r="II18" s="220"/>
      <c r="IJ18" s="220"/>
      <c r="IK18" s="220"/>
      <c r="IL18" s="220"/>
      <c r="IM18" s="220"/>
      <c r="IN18" s="220"/>
    </row>
    <row r="19" spans="2:248" ht="9.75" customHeight="1">
      <c r="B19" s="452"/>
      <c r="C19" s="71" t="s">
        <v>502</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317"/>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HV19" s="220"/>
      <c r="HW19" s="220"/>
      <c r="HX19" s="220"/>
      <c r="HY19" s="220"/>
      <c r="HZ19" s="220"/>
      <c r="IA19" s="220"/>
      <c r="IB19" s="220"/>
      <c r="IC19" s="220"/>
      <c r="ID19" s="220"/>
      <c r="IE19" s="220"/>
      <c r="IF19" s="220"/>
      <c r="IG19" s="220"/>
      <c r="IH19" s="220"/>
      <c r="II19" s="220"/>
      <c r="IJ19" s="220"/>
      <c r="IK19" s="220"/>
      <c r="IL19" s="220"/>
      <c r="IM19" s="220"/>
      <c r="IN19" s="220"/>
    </row>
    <row r="20" spans="2:248" ht="8.25" customHeight="1">
      <c r="B20" s="452"/>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317"/>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HV20" s="220"/>
      <c r="HW20" s="220"/>
      <c r="HX20" s="220"/>
      <c r="HY20" s="220"/>
      <c r="HZ20" s="220"/>
      <c r="IA20" s="220"/>
      <c r="IB20" s="220"/>
      <c r="IC20" s="220"/>
      <c r="ID20" s="220"/>
      <c r="IE20" s="220"/>
      <c r="IF20" s="220"/>
      <c r="IG20" s="220"/>
      <c r="IH20" s="220"/>
      <c r="II20" s="220"/>
      <c r="IJ20" s="220"/>
      <c r="IK20" s="220"/>
      <c r="IL20" s="220"/>
      <c r="IM20" s="220"/>
      <c r="IN20" s="220"/>
    </row>
    <row r="21" spans="2:248" ht="9.75" customHeight="1">
      <c r="B21" s="452"/>
      <c r="C21" s="71" t="s">
        <v>503</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317"/>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HV21" s="220"/>
      <c r="HW21" s="220"/>
      <c r="HX21" s="220"/>
      <c r="HY21" s="220"/>
      <c r="HZ21" s="220"/>
      <c r="IA21" s="220"/>
      <c r="IB21" s="220"/>
      <c r="IC21" s="220"/>
      <c r="ID21" s="220"/>
      <c r="IE21" s="220"/>
      <c r="IF21" s="220"/>
      <c r="IG21" s="220"/>
      <c r="IH21" s="220"/>
      <c r="II21" s="220"/>
      <c r="IJ21" s="220"/>
      <c r="IK21" s="220"/>
      <c r="IL21" s="220"/>
      <c r="IM21" s="220"/>
      <c r="IN21" s="220"/>
    </row>
    <row r="22" spans="2:248" ht="9.75" customHeight="1">
      <c r="B22" s="452"/>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317"/>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HV22" s="220"/>
      <c r="HW22" s="220"/>
      <c r="HX22" s="220"/>
      <c r="HY22" s="220"/>
      <c r="HZ22" s="220"/>
      <c r="IA22" s="220"/>
      <c r="IB22" s="220"/>
      <c r="IC22" s="220"/>
      <c r="ID22" s="220"/>
      <c r="IE22" s="220"/>
      <c r="IF22" s="220"/>
      <c r="IG22" s="220"/>
      <c r="IH22" s="220"/>
      <c r="II22" s="220"/>
      <c r="IJ22" s="220"/>
      <c r="IK22" s="220"/>
      <c r="IL22" s="220"/>
      <c r="IM22" s="220"/>
      <c r="IN22" s="220"/>
    </row>
    <row r="23" spans="2:248" ht="12.75">
      <c r="B23" s="452"/>
      <c r="C23" s="71" t="s">
        <v>504</v>
      </c>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317"/>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HV23" s="220"/>
      <c r="HW23" s="220"/>
      <c r="HX23" s="220"/>
      <c r="HY23" s="220"/>
      <c r="HZ23" s="220"/>
      <c r="IA23" s="220"/>
      <c r="IB23" s="220"/>
      <c r="IC23" s="220"/>
      <c r="ID23" s="220"/>
      <c r="IE23" s="220"/>
      <c r="IF23" s="220"/>
      <c r="IG23" s="220"/>
      <c r="IH23" s="220"/>
      <c r="II23" s="220"/>
      <c r="IJ23" s="220"/>
      <c r="IK23" s="220"/>
      <c r="IL23" s="220"/>
      <c r="IM23" s="220"/>
      <c r="IN23" s="220"/>
    </row>
    <row r="24" spans="2:248" ht="6" customHeight="1">
      <c r="B24" s="452"/>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317"/>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HV24" s="220"/>
      <c r="HW24" s="220"/>
      <c r="HX24" s="220"/>
      <c r="HY24" s="220"/>
      <c r="HZ24" s="220"/>
      <c r="IA24" s="220"/>
      <c r="IB24" s="220"/>
      <c r="IC24" s="220"/>
      <c r="ID24" s="220"/>
      <c r="IE24" s="220"/>
      <c r="IF24" s="220"/>
      <c r="IG24" s="220"/>
      <c r="IH24" s="220"/>
      <c r="II24" s="220"/>
      <c r="IJ24" s="220"/>
      <c r="IK24" s="220"/>
      <c r="IL24" s="220"/>
      <c r="IM24" s="220"/>
      <c r="IN24" s="220"/>
    </row>
    <row r="25" spans="2:169" ht="12.75">
      <c r="B25" s="452"/>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317"/>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row>
    <row r="26" spans="2:169" ht="12.75">
      <c r="B26" s="452"/>
      <c r="C26" s="1139" t="s">
        <v>505</v>
      </c>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317"/>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row>
    <row r="27" spans="2:169" ht="13.5" thickBot="1">
      <c r="B27" s="452"/>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317"/>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c r="FG27" s="269"/>
      <c r="FH27" s="269"/>
      <c r="FI27" s="269"/>
      <c r="FJ27" s="269"/>
      <c r="FK27" s="269"/>
      <c r="FL27" s="269"/>
      <c r="FM27" s="269"/>
    </row>
    <row r="28" spans="2:169" ht="26.25" customHeight="1" thickBot="1">
      <c r="B28" s="452"/>
      <c r="C28" s="318"/>
      <c r="D28" s="1237" t="s">
        <v>506</v>
      </c>
      <c r="E28" s="1238"/>
      <c r="F28" s="1238"/>
      <c r="G28" s="1239"/>
      <c r="H28" s="1237" t="s">
        <v>507</v>
      </c>
      <c r="I28" s="1238"/>
      <c r="J28" s="1238"/>
      <c r="K28" s="1238"/>
      <c r="L28" s="1238"/>
      <c r="M28" s="1238"/>
      <c r="N28" s="1238"/>
      <c r="O28" s="1238"/>
      <c r="P28" s="1238"/>
      <c r="Q28" s="1238"/>
      <c r="R28" s="1238"/>
      <c r="S28" s="1238"/>
      <c r="T28" s="1238"/>
      <c r="U28" s="1238"/>
      <c r="V28" s="1238"/>
      <c r="W28" s="1238"/>
      <c r="X28" s="1238"/>
      <c r="Y28" s="1238"/>
      <c r="Z28" s="535" t="s">
        <v>508</v>
      </c>
      <c r="AA28" s="533"/>
      <c r="AB28" s="490" t="s">
        <v>509</v>
      </c>
      <c r="AC28" s="1237" t="s">
        <v>510</v>
      </c>
      <c r="AD28" s="1238"/>
      <c r="AE28" s="1240"/>
      <c r="AF28" s="220"/>
      <c r="AG28" s="317"/>
      <c r="AH28" s="411"/>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c r="FG28" s="269"/>
      <c r="FH28" s="269"/>
      <c r="FI28" s="269"/>
      <c r="FJ28" s="269"/>
      <c r="FK28" s="269"/>
      <c r="FL28" s="269"/>
      <c r="FM28" s="269"/>
    </row>
    <row r="29" spans="2:169" ht="18" customHeight="1">
      <c r="B29" s="452"/>
      <c r="C29" s="297">
        <v>1</v>
      </c>
      <c r="D29" s="1225"/>
      <c r="E29" s="1226"/>
      <c r="F29" s="1226"/>
      <c r="G29" s="1227"/>
      <c r="H29" s="1245"/>
      <c r="I29" s="1246"/>
      <c r="J29" s="1246"/>
      <c r="K29" s="1246"/>
      <c r="L29" s="1246"/>
      <c r="M29" s="1246"/>
      <c r="N29" s="1246"/>
      <c r="O29" s="1246"/>
      <c r="P29" s="1246"/>
      <c r="Q29" s="1246"/>
      <c r="R29" s="1246"/>
      <c r="S29" s="1246"/>
      <c r="T29" s="1246"/>
      <c r="U29" s="1246"/>
      <c r="V29" s="1246"/>
      <c r="W29" s="1246"/>
      <c r="X29" s="1246"/>
      <c r="Y29" s="1246"/>
      <c r="Z29" s="551"/>
      <c r="AA29" s="542"/>
      <c r="AB29" s="549"/>
      <c r="AC29" s="1222"/>
      <c r="AD29" s="1223"/>
      <c r="AE29" s="1224"/>
      <c r="AF29" s="220"/>
      <c r="AG29" s="317"/>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c r="FG29" s="269"/>
      <c r="FH29" s="269"/>
      <c r="FI29" s="269"/>
      <c r="FJ29" s="269"/>
      <c r="FK29" s="269"/>
      <c r="FL29" s="269"/>
      <c r="FM29" s="269"/>
    </row>
    <row r="30" spans="2:155" ht="18" customHeight="1">
      <c r="B30" s="452"/>
      <c r="C30" s="297">
        <v>2</v>
      </c>
      <c r="D30" s="1228"/>
      <c r="E30" s="1229"/>
      <c r="F30" s="1229"/>
      <c r="G30" s="1230"/>
      <c r="H30" s="1220"/>
      <c r="I30" s="1221"/>
      <c r="J30" s="1221"/>
      <c r="K30" s="1221"/>
      <c r="L30" s="1221"/>
      <c r="M30" s="1221"/>
      <c r="N30" s="1221"/>
      <c r="O30" s="1221"/>
      <c r="P30" s="1221"/>
      <c r="Q30" s="1221"/>
      <c r="R30" s="1221"/>
      <c r="S30" s="1221"/>
      <c r="T30" s="1221"/>
      <c r="U30" s="1221"/>
      <c r="V30" s="1221"/>
      <c r="W30" s="1221"/>
      <c r="X30" s="1221"/>
      <c r="Y30" s="1221"/>
      <c r="Z30" s="545"/>
      <c r="AA30" s="543"/>
      <c r="AB30" s="547"/>
      <c r="AC30" s="1231"/>
      <c r="AD30" s="1232"/>
      <c r="AE30" s="1233"/>
      <c r="AF30" s="220"/>
      <c r="AG30" s="317"/>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row>
    <row r="31" spans="2:155" ht="18" customHeight="1">
      <c r="B31" s="452"/>
      <c r="C31" s="297">
        <v>3</v>
      </c>
      <c r="D31" s="1228"/>
      <c r="E31" s="1229"/>
      <c r="F31" s="1229"/>
      <c r="G31" s="1230"/>
      <c r="H31" s="1218"/>
      <c r="I31" s="1219"/>
      <c r="J31" s="1219"/>
      <c r="K31" s="1219"/>
      <c r="L31" s="1219"/>
      <c r="M31" s="1219"/>
      <c r="N31" s="1219"/>
      <c r="O31" s="1219"/>
      <c r="P31" s="1219"/>
      <c r="Q31" s="1219"/>
      <c r="R31" s="1219"/>
      <c r="S31" s="1219"/>
      <c r="T31" s="1219"/>
      <c r="U31" s="1219"/>
      <c r="V31" s="1219"/>
      <c r="W31" s="1219"/>
      <c r="X31" s="1219"/>
      <c r="Y31" s="1219"/>
      <c r="Z31" s="552"/>
      <c r="AA31" s="543"/>
      <c r="AB31" s="547"/>
      <c r="AC31" s="1231"/>
      <c r="AD31" s="1232"/>
      <c r="AE31" s="1233"/>
      <c r="AF31" s="220"/>
      <c r="AG31" s="317"/>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row>
    <row r="32" spans="2:155" ht="18" customHeight="1">
      <c r="B32" s="452"/>
      <c r="C32" s="297">
        <v>4</v>
      </c>
      <c r="D32" s="1228"/>
      <c r="E32" s="1229"/>
      <c r="F32" s="1229"/>
      <c r="G32" s="1230"/>
      <c r="H32" s="1220"/>
      <c r="I32" s="1221"/>
      <c r="J32" s="1221"/>
      <c r="K32" s="1221"/>
      <c r="L32" s="1221"/>
      <c r="M32" s="1221"/>
      <c r="N32" s="1221"/>
      <c r="O32" s="1221"/>
      <c r="P32" s="1221"/>
      <c r="Q32" s="1221"/>
      <c r="R32" s="1221"/>
      <c r="S32" s="1221"/>
      <c r="T32" s="1221"/>
      <c r="U32" s="1221"/>
      <c r="V32" s="1221"/>
      <c r="W32" s="1221"/>
      <c r="X32" s="1221"/>
      <c r="Y32" s="1221"/>
      <c r="Z32" s="545"/>
      <c r="AA32" s="543"/>
      <c r="AB32" s="550"/>
      <c r="AC32" s="1231"/>
      <c r="AD32" s="1232"/>
      <c r="AE32" s="1233"/>
      <c r="AF32" s="220"/>
      <c r="AG32" s="317"/>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row>
    <row r="33" spans="2:155" ht="18" customHeight="1" thickBot="1">
      <c r="B33" s="452"/>
      <c r="C33" s="599">
        <v>5</v>
      </c>
      <c r="D33" s="714"/>
      <c r="E33" s="702"/>
      <c r="F33" s="702"/>
      <c r="G33" s="703"/>
      <c r="H33" s="715"/>
      <c r="I33" s="544"/>
      <c r="J33" s="544"/>
      <c r="K33" s="544"/>
      <c r="L33" s="544"/>
      <c r="M33" s="544"/>
      <c r="N33" s="544"/>
      <c r="O33" s="544"/>
      <c r="P33" s="544"/>
      <c r="Q33" s="544"/>
      <c r="R33" s="544"/>
      <c r="S33" s="544"/>
      <c r="T33" s="544"/>
      <c r="U33" s="544"/>
      <c r="V33" s="544"/>
      <c r="W33" s="544"/>
      <c r="X33" s="544"/>
      <c r="Y33" s="544"/>
      <c r="Z33" s="546"/>
      <c r="AA33" s="544"/>
      <c r="AB33" s="548"/>
      <c r="AC33" s="716"/>
      <c r="AD33" s="717"/>
      <c r="AE33" s="718"/>
      <c r="AF33" s="220"/>
      <c r="AG33" s="317"/>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row>
    <row r="34" spans="2:249" s="389" customFormat="1" ht="8.25" customHeight="1">
      <c r="B34" s="453"/>
      <c r="AG34" s="390"/>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c r="ES34" s="391"/>
      <c r="ET34" s="391"/>
      <c r="EU34" s="391"/>
      <c r="EV34" s="391"/>
      <c r="EW34" s="391"/>
      <c r="EX34" s="391"/>
      <c r="EY34" s="391"/>
      <c r="EZ34" s="392"/>
      <c r="FA34" s="392"/>
      <c r="FB34" s="392"/>
      <c r="FC34" s="392"/>
      <c r="FD34" s="392"/>
      <c r="FE34" s="392"/>
      <c r="FF34" s="392"/>
      <c r="FG34" s="392"/>
      <c r="FH34" s="392"/>
      <c r="FI34" s="392"/>
      <c r="FJ34" s="392"/>
      <c r="FK34" s="392"/>
      <c r="FL34" s="392"/>
      <c r="FM34" s="392"/>
      <c r="FN34" s="392"/>
      <c r="FO34" s="392"/>
      <c r="FP34" s="392"/>
      <c r="FQ34" s="392"/>
      <c r="FR34" s="392"/>
      <c r="FS34" s="392"/>
      <c r="FT34" s="392"/>
      <c r="FU34" s="392"/>
      <c r="FV34" s="392"/>
      <c r="FW34" s="392"/>
      <c r="FX34" s="392"/>
      <c r="FY34" s="392"/>
      <c r="FZ34" s="392"/>
      <c r="GA34" s="392"/>
      <c r="GB34" s="392"/>
      <c r="GC34" s="392"/>
      <c r="GD34" s="392"/>
      <c r="GE34" s="392"/>
      <c r="GF34" s="392"/>
      <c r="GG34" s="392"/>
      <c r="GH34" s="392"/>
      <c r="GI34" s="392"/>
      <c r="GJ34" s="392"/>
      <c r="GK34" s="392"/>
      <c r="GL34" s="392"/>
      <c r="GM34" s="392"/>
      <c r="GN34" s="392"/>
      <c r="GO34" s="392"/>
      <c r="GP34" s="392"/>
      <c r="GQ34" s="392"/>
      <c r="GR34" s="392"/>
      <c r="GS34" s="392"/>
      <c r="GT34" s="392"/>
      <c r="GU34" s="392"/>
      <c r="GV34" s="392"/>
      <c r="GW34" s="392"/>
      <c r="GX34" s="392"/>
      <c r="GY34" s="392"/>
      <c r="GZ34" s="392"/>
      <c r="HA34" s="392"/>
      <c r="HB34" s="392"/>
      <c r="HC34" s="392"/>
      <c r="HD34" s="392"/>
      <c r="HE34" s="392"/>
      <c r="HF34" s="392"/>
      <c r="HG34" s="392"/>
      <c r="HH34" s="392"/>
      <c r="HI34" s="392"/>
      <c r="HJ34" s="392"/>
      <c r="HK34" s="392"/>
      <c r="HL34" s="392"/>
      <c r="HM34" s="392"/>
      <c r="HN34" s="392"/>
      <c r="HO34" s="392"/>
      <c r="HP34" s="392"/>
      <c r="HQ34" s="392"/>
      <c r="HR34" s="392"/>
      <c r="HS34" s="392"/>
      <c r="HT34" s="392"/>
      <c r="HU34" s="392"/>
      <c r="HV34" s="392"/>
      <c r="HW34" s="392"/>
      <c r="HX34" s="392"/>
      <c r="HY34" s="392"/>
      <c r="HZ34" s="392"/>
      <c r="IA34" s="392"/>
      <c r="IB34" s="392"/>
      <c r="IC34" s="392"/>
      <c r="ID34" s="392"/>
      <c r="IE34" s="392"/>
      <c r="IF34" s="392"/>
      <c r="IG34" s="392"/>
      <c r="IH34" s="392"/>
      <c r="II34" s="392"/>
      <c r="IJ34" s="392"/>
      <c r="IK34" s="392"/>
      <c r="IL34" s="392"/>
      <c r="IM34" s="392"/>
      <c r="IN34" s="392"/>
      <c r="IO34" s="392"/>
    </row>
    <row r="35" spans="2:249" s="389" customFormat="1" ht="6" customHeight="1">
      <c r="B35" s="453"/>
      <c r="AG35" s="390"/>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1"/>
      <c r="CF35" s="391"/>
      <c r="CG35" s="391"/>
      <c r="CH35" s="391"/>
      <c r="CI35" s="391"/>
      <c r="CJ35" s="391"/>
      <c r="CK35" s="391"/>
      <c r="CL35" s="391"/>
      <c r="CM35" s="391"/>
      <c r="CN35" s="391"/>
      <c r="CO35" s="391"/>
      <c r="CP35" s="391"/>
      <c r="CQ35" s="391"/>
      <c r="CR35" s="391"/>
      <c r="CS35" s="391"/>
      <c r="CT35" s="391"/>
      <c r="CU35" s="391"/>
      <c r="CV35" s="391"/>
      <c r="CW35" s="391"/>
      <c r="CX35" s="391"/>
      <c r="CY35" s="391"/>
      <c r="CZ35" s="391"/>
      <c r="DA35" s="391"/>
      <c r="DB35" s="391"/>
      <c r="DC35" s="391"/>
      <c r="DD35" s="391"/>
      <c r="DE35" s="391"/>
      <c r="DF35" s="391"/>
      <c r="DG35" s="391"/>
      <c r="DH35" s="391"/>
      <c r="DI35" s="391"/>
      <c r="DJ35" s="391"/>
      <c r="DK35" s="391"/>
      <c r="DL35" s="391"/>
      <c r="DM35" s="391"/>
      <c r="DN35" s="391"/>
      <c r="DO35" s="391"/>
      <c r="DP35" s="391"/>
      <c r="DQ35" s="391"/>
      <c r="DR35" s="391"/>
      <c r="DS35" s="391"/>
      <c r="DT35" s="391"/>
      <c r="DU35" s="391"/>
      <c r="DV35" s="391"/>
      <c r="DW35" s="391"/>
      <c r="DX35" s="391"/>
      <c r="DY35" s="391"/>
      <c r="DZ35" s="391"/>
      <c r="EA35" s="391"/>
      <c r="EB35" s="391"/>
      <c r="EC35" s="391"/>
      <c r="ED35" s="391"/>
      <c r="EE35" s="391"/>
      <c r="EF35" s="391"/>
      <c r="EG35" s="391"/>
      <c r="EH35" s="391"/>
      <c r="EI35" s="391"/>
      <c r="EJ35" s="391"/>
      <c r="EK35" s="391"/>
      <c r="EL35" s="391"/>
      <c r="EM35" s="391"/>
      <c r="EN35" s="391"/>
      <c r="EO35" s="391"/>
      <c r="EP35" s="391"/>
      <c r="EQ35" s="391"/>
      <c r="ER35" s="391"/>
      <c r="ES35" s="391"/>
      <c r="ET35" s="391"/>
      <c r="EU35" s="391"/>
      <c r="EV35" s="391"/>
      <c r="EW35" s="391"/>
      <c r="EX35" s="391"/>
      <c r="EY35" s="391"/>
      <c r="EZ35" s="392"/>
      <c r="FA35" s="392"/>
      <c r="FB35" s="392"/>
      <c r="FC35" s="392"/>
      <c r="FD35" s="392"/>
      <c r="FE35" s="392"/>
      <c r="FF35" s="392"/>
      <c r="FG35" s="392"/>
      <c r="FH35" s="392"/>
      <c r="FI35" s="392"/>
      <c r="FJ35" s="392"/>
      <c r="FK35" s="392"/>
      <c r="FL35" s="392"/>
      <c r="FM35" s="392"/>
      <c r="FN35" s="392"/>
      <c r="FO35" s="392"/>
      <c r="FP35" s="392"/>
      <c r="FQ35" s="392"/>
      <c r="FR35" s="392"/>
      <c r="FS35" s="392"/>
      <c r="FT35" s="392"/>
      <c r="FU35" s="392"/>
      <c r="FV35" s="392"/>
      <c r="FW35" s="392"/>
      <c r="FX35" s="392"/>
      <c r="FY35" s="392"/>
      <c r="FZ35" s="392"/>
      <c r="GA35" s="392"/>
      <c r="GB35" s="392"/>
      <c r="GC35" s="392"/>
      <c r="GD35" s="392"/>
      <c r="GE35" s="392"/>
      <c r="GF35" s="392"/>
      <c r="GG35" s="392"/>
      <c r="GH35" s="392"/>
      <c r="GI35" s="392"/>
      <c r="GJ35" s="392"/>
      <c r="GK35" s="392"/>
      <c r="GL35" s="392"/>
      <c r="GM35" s="392"/>
      <c r="GN35" s="392"/>
      <c r="GO35" s="392"/>
      <c r="GP35" s="392"/>
      <c r="GQ35" s="392"/>
      <c r="GR35" s="392"/>
      <c r="GS35" s="392"/>
      <c r="GT35" s="392"/>
      <c r="GU35" s="392"/>
      <c r="GV35" s="392"/>
      <c r="GW35" s="392"/>
      <c r="GX35" s="392"/>
      <c r="GY35" s="392"/>
      <c r="GZ35" s="392"/>
      <c r="HA35" s="392"/>
      <c r="HB35" s="392"/>
      <c r="HC35" s="392"/>
      <c r="HD35" s="392"/>
      <c r="HE35" s="392"/>
      <c r="HF35" s="392"/>
      <c r="HG35" s="392"/>
      <c r="HH35" s="392"/>
      <c r="HI35" s="392"/>
      <c r="HJ35" s="392"/>
      <c r="HK35" s="392"/>
      <c r="HL35" s="392"/>
      <c r="HM35" s="392"/>
      <c r="HN35" s="392"/>
      <c r="HO35" s="392"/>
      <c r="HP35" s="392"/>
      <c r="HQ35" s="392"/>
      <c r="HR35" s="392"/>
      <c r="HS35" s="392"/>
      <c r="HT35" s="392"/>
      <c r="HU35" s="392"/>
      <c r="HV35" s="392"/>
      <c r="HW35" s="392"/>
      <c r="HX35" s="392"/>
      <c r="HY35" s="392"/>
      <c r="HZ35" s="392"/>
      <c r="IA35" s="392"/>
      <c r="IB35" s="392"/>
      <c r="IC35" s="392"/>
      <c r="ID35" s="392"/>
      <c r="IE35" s="392"/>
      <c r="IF35" s="392"/>
      <c r="IG35" s="392"/>
      <c r="IH35" s="392"/>
      <c r="II35" s="392"/>
      <c r="IJ35" s="392"/>
      <c r="IK35" s="392"/>
      <c r="IL35" s="392"/>
      <c r="IM35" s="392"/>
      <c r="IN35" s="392"/>
      <c r="IO35" s="392"/>
    </row>
    <row r="36" spans="2:155" s="392" customFormat="1" ht="6.75" customHeight="1">
      <c r="B36" s="453"/>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90"/>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1"/>
      <c r="CF36" s="391"/>
      <c r="CG36" s="391"/>
      <c r="CH36" s="391"/>
      <c r="CI36" s="391"/>
      <c r="CJ36" s="391"/>
      <c r="CK36" s="391"/>
      <c r="CL36" s="391"/>
      <c r="CM36" s="391"/>
      <c r="CN36" s="391"/>
      <c r="CO36" s="391"/>
      <c r="CP36" s="391"/>
      <c r="CQ36" s="391"/>
      <c r="CR36" s="391"/>
      <c r="CS36" s="391"/>
      <c r="CT36" s="391"/>
      <c r="CU36" s="391"/>
      <c r="CV36" s="391"/>
      <c r="CW36" s="391"/>
      <c r="CX36" s="391"/>
      <c r="CY36" s="391"/>
      <c r="CZ36" s="391"/>
      <c r="DA36" s="391"/>
      <c r="DB36" s="391"/>
      <c r="DC36" s="391"/>
      <c r="DD36" s="391"/>
      <c r="DE36" s="391"/>
      <c r="DF36" s="391"/>
      <c r="DG36" s="391"/>
      <c r="DH36" s="391"/>
      <c r="DI36" s="391"/>
      <c r="DJ36" s="391"/>
      <c r="DK36" s="391"/>
      <c r="DL36" s="391"/>
      <c r="DM36" s="391"/>
      <c r="DN36" s="391"/>
      <c r="DO36" s="391"/>
      <c r="DP36" s="391"/>
      <c r="DQ36" s="391"/>
      <c r="DR36" s="391"/>
      <c r="DS36" s="391"/>
      <c r="DT36" s="391"/>
      <c r="DU36" s="391"/>
      <c r="DV36" s="391"/>
      <c r="DW36" s="391"/>
      <c r="DX36" s="391"/>
      <c r="DY36" s="391"/>
      <c r="DZ36" s="391"/>
      <c r="EA36" s="391"/>
      <c r="EB36" s="391"/>
      <c r="EC36" s="391"/>
      <c r="ED36" s="391"/>
      <c r="EE36" s="391"/>
      <c r="EF36" s="391"/>
      <c r="EG36" s="391"/>
      <c r="EH36" s="391"/>
      <c r="EI36" s="391"/>
      <c r="EJ36" s="391"/>
      <c r="EK36" s="391"/>
      <c r="EL36" s="391"/>
      <c r="EM36" s="391"/>
      <c r="EN36" s="391"/>
      <c r="EO36" s="391"/>
      <c r="EP36" s="391"/>
      <c r="EQ36" s="391"/>
      <c r="ER36" s="391"/>
      <c r="ES36" s="391"/>
      <c r="ET36" s="391"/>
      <c r="EU36" s="391"/>
      <c r="EV36" s="391"/>
      <c r="EW36" s="391"/>
      <c r="EX36" s="391"/>
      <c r="EY36" s="391"/>
    </row>
    <row r="37" spans="2:155" ht="10.5" customHeight="1">
      <c r="B37" s="452"/>
      <c r="C37" s="786" t="s">
        <v>511</v>
      </c>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317"/>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row>
    <row r="38" spans="2:155" ht="7.5" customHeight="1">
      <c r="B38" s="452"/>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317"/>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row>
    <row r="39" spans="2:155" ht="5.25" customHeight="1">
      <c r="B39" s="452"/>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317"/>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row>
    <row r="40" spans="2:47" ht="11.25" customHeight="1" thickBot="1">
      <c r="B40" s="454"/>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657" t="s">
        <v>598</v>
      </c>
      <c r="AF40" s="345"/>
      <c r="AG40" s="320"/>
      <c r="AH40" s="269"/>
      <c r="AI40" s="269"/>
      <c r="AJ40" s="269"/>
      <c r="AK40" s="269"/>
      <c r="AL40" s="269"/>
      <c r="AM40" s="269"/>
      <c r="AN40" s="269"/>
      <c r="AO40" s="269"/>
      <c r="AP40" s="269"/>
      <c r="AQ40" s="269"/>
      <c r="AR40" s="269"/>
      <c r="AS40" s="269"/>
      <c r="AT40" s="269"/>
      <c r="AU40" s="269"/>
    </row>
    <row r="41" ht="13.5" thickBot="1"/>
    <row r="42" spans="2:33" ht="12.75">
      <c r="B42" s="672"/>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4"/>
    </row>
    <row r="43" spans="2:33" ht="12.75">
      <c r="B43" s="109"/>
      <c r="C43" s="678" t="s">
        <v>351</v>
      </c>
      <c r="D43" s="97"/>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6"/>
    </row>
    <row r="44" spans="2:33" ht="13.5" thickBot="1">
      <c r="B44" s="109"/>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6"/>
    </row>
    <row r="45" spans="2:33" ht="12.75">
      <c r="B45" s="109"/>
      <c r="C45" s="946"/>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2"/>
      <c r="AG45" s="96"/>
    </row>
    <row r="46" spans="2:33" ht="12.75">
      <c r="B46" s="109"/>
      <c r="C46" s="943"/>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5"/>
      <c r="AG46" s="96"/>
    </row>
    <row r="47" spans="2:33" ht="12.75">
      <c r="B47" s="109"/>
      <c r="C47" s="943"/>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5"/>
      <c r="AG47" s="96"/>
    </row>
    <row r="48" spans="2:33" ht="12.75">
      <c r="B48" s="109"/>
      <c r="C48" s="943"/>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5"/>
      <c r="AG48" s="96"/>
    </row>
    <row r="49" spans="2:33" ht="12.75">
      <c r="B49" s="109"/>
      <c r="C49" s="943"/>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5"/>
      <c r="AG49" s="96"/>
    </row>
    <row r="50" spans="2:33" ht="12.75">
      <c r="B50" s="109"/>
      <c r="C50" s="943"/>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5"/>
      <c r="AG50" s="96"/>
    </row>
    <row r="51" spans="2:33" ht="12.75">
      <c r="B51" s="109"/>
      <c r="C51" s="943"/>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5"/>
      <c r="AG51" s="96"/>
    </row>
    <row r="52" spans="2:33" ht="12.75">
      <c r="B52" s="109"/>
      <c r="C52" s="943"/>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4"/>
      <c r="AF52" s="945"/>
      <c r="AG52" s="96"/>
    </row>
    <row r="53" spans="2:33" ht="13.5" thickBot="1">
      <c r="B53" s="109"/>
      <c r="C53" s="937"/>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9"/>
      <c r="AG53" s="96"/>
    </row>
    <row r="54" spans="2:33" ht="13.5" thickBot="1">
      <c r="B54" s="675"/>
      <c r="C54" s="119"/>
      <c r="D54" s="676"/>
      <c r="E54" s="676"/>
      <c r="F54" s="676"/>
      <c r="G54" s="676"/>
      <c r="H54" s="676"/>
      <c r="I54" s="676"/>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679"/>
    </row>
  </sheetData>
  <sheetProtection password="CC19" sheet="1" objects="1" scenarios="1" formatCells="0" formatColumns="0" formatRows="0" insertRows="0"/>
  <protectedRanges>
    <protectedRange sqref="C32:C33" name="Intervallo1"/>
    <protectedRange sqref="AB34:AB35 B33:Y35 AA33:AA35 Z34:Z35 AC33:IV35" name="Intervallo2"/>
  </protectedRanges>
  <mergeCells count="26">
    <mergeCell ref="C45:AF53"/>
    <mergeCell ref="C3:AF3"/>
    <mergeCell ref="C7:AF7"/>
    <mergeCell ref="C8:X8"/>
    <mergeCell ref="C9:X9"/>
    <mergeCell ref="C10:X10"/>
    <mergeCell ref="C11:X11"/>
    <mergeCell ref="C12:X12"/>
    <mergeCell ref="C13:X13"/>
    <mergeCell ref="H29:Y29"/>
    <mergeCell ref="H30:Y30"/>
    <mergeCell ref="C14:X14"/>
    <mergeCell ref="C26:AF26"/>
    <mergeCell ref="D28:G28"/>
    <mergeCell ref="H28:Y28"/>
    <mergeCell ref="AC28:AE28"/>
    <mergeCell ref="H31:Y31"/>
    <mergeCell ref="H32:Y32"/>
    <mergeCell ref="AC29:AE29"/>
    <mergeCell ref="D29:G29"/>
    <mergeCell ref="D32:G32"/>
    <mergeCell ref="D31:G31"/>
    <mergeCell ref="D30:G30"/>
    <mergeCell ref="AC30:AE30"/>
    <mergeCell ref="AC31:AE31"/>
    <mergeCell ref="AC32:AE32"/>
  </mergeCells>
  <dataValidations count="3">
    <dataValidation type="decimal" allowBlank="1" showInputMessage="1" showErrorMessage="1" errorTitle="ATTENZIONE" error="Attenzione inserire un valore numerico" sqref="AB29:AB33">
      <formula1>0</formula1>
      <formula2>99999999999999900</formula2>
    </dataValidation>
    <dataValidation type="decimal" allowBlank="1" showInputMessage="1" showErrorMessage="1" errorTitle="ATTENZIONE" error="Attenzione inserire un valore numerico&#10;" sqref="Z29:Z33">
      <formula1>-9999999999</formula1>
      <formula2>999999999999</formula2>
    </dataValidation>
    <dataValidation type="decimal" allowBlank="1" showInputMessage="1" showErrorMessage="1" errorTitle="ATTENZIONE" error="Attenzione, inserire un valore numerico" sqref="Y9:AB14">
      <formula1>-9999999999</formula1>
      <formula2>999999999999</formula2>
    </dataValidation>
  </dataValidations>
  <printOptions/>
  <pageMargins left="0.75" right="0.75" top="1" bottom="1" header="0.5" footer="0.5"/>
  <pageSetup horizontalDpi="300" verticalDpi="300" orientation="landscape" paperSize="9" scale="85" r:id="rId3"/>
  <headerFooter alignWithMargins="0">
    <oddHeader>&amp;C&amp;"Verdana,Grassetto Corsivo"Consuntivo 2007: Province</oddHeader>
  </headerFooter>
  <rowBreaks count="1" manualBreakCount="1">
    <brk id="40" min="1" max="32" man="1"/>
  </rowBreaks>
  <legacyDrawing r:id="rId2"/>
</worksheet>
</file>

<file path=xl/worksheets/sheet19.xml><?xml version="1.0" encoding="utf-8"?>
<worksheet xmlns="http://schemas.openxmlformats.org/spreadsheetml/2006/main" xmlns:r="http://schemas.openxmlformats.org/officeDocument/2006/relationships">
  <sheetPr codeName="Foglio13"/>
  <dimension ref="B2:GI63"/>
  <sheetViews>
    <sheetView workbookViewId="0" topLeftCell="A6">
      <selection activeCell="AD37" sqref="AD37"/>
    </sheetView>
  </sheetViews>
  <sheetFormatPr defaultColWidth="9.140625" defaultRowHeight="12.75"/>
  <cols>
    <col min="1" max="1" width="1.57421875" style="269" customWidth="1"/>
    <col min="2" max="2" width="2.7109375" style="269" customWidth="1"/>
    <col min="3" max="3" width="1.8515625" style="269" customWidth="1"/>
    <col min="4" max="4" width="5.57421875" style="269" customWidth="1"/>
    <col min="5" max="14" width="2.8515625" style="269" customWidth="1"/>
    <col min="15" max="15" width="2.57421875" style="269" customWidth="1"/>
    <col min="16" max="16" width="2.8515625" style="269" hidden="1" customWidth="1"/>
    <col min="17" max="17" width="13.8515625" style="269" customWidth="1"/>
    <col min="18" max="20" width="2.8515625" style="269" hidden="1" customWidth="1"/>
    <col min="21" max="21" width="7.00390625" style="269" hidden="1" customWidth="1"/>
    <col min="22" max="25" width="20.7109375" style="269" customWidth="1"/>
    <col min="26" max="26" width="0.13671875" style="269" customWidth="1"/>
    <col min="27" max="27" width="2.57421875" style="269" customWidth="1"/>
    <col min="28" max="16384" width="9.140625" style="269" customWidth="1"/>
  </cols>
  <sheetData>
    <row r="1" ht="9" customHeight="1" thickBot="1"/>
    <row r="2" spans="2:27" ht="3.75" customHeight="1">
      <c r="B2" s="39"/>
      <c r="C2" s="41"/>
      <c r="D2" s="41"/>
      <c r="E2" s="40"/>
      <c r="F2" s="40"/>
      <c r="G2" s="40"/>
      <c r="H2" s="40"/>
      <c r="I2" s="40"/>
      <c r="J2" s="40"/>
      <c r="K2" s="40"/>
      <c r="L2" s="40"/>
      <c r="M2" s="40"/>
      <c r="N2" s="40"/>
      <c r="O2" s="40"/>
      <c r="P2" s="40"/>
      <c r="Q2" s="40"/>
      <c r="R2" s="40"/>
      <c r="S2" s="40"/>
      <c r="T2" s="40"/>
      <c r="U2" s="40"/>
      <c r="V2" s="41"/>
      <c r="W2" s="41"/>
      <c r="X2" s="41"/>
      <c r="Y2" s="41"/>
      <c r="Z2" s="41"/>
      <c r="AA2" s="45"/>
    </row>
    <row r="3" spans="2:27" ht="24" customHeight="1">
      <c r="B3" s="42"/>
      <c r="C3" s="1296" t="s">
        <v>512</v>
      </c>
      <c r="D3" s="1296"/>
      <c r="E3" s="1296"/>
      <c r="F3" s="1296"/>
      <c r="G3" s="1296"/>
      <c r="H3" s="1296"/>
      <c r="I3" s="1296"/>
      <c r="J3" s="1296"/>
      <c r="K3" s="1296"/>
      <c r="L3" s="1296"/>
      <c r="M3" s="1296"/>
      <c r="N3" s="1296"/>
      <c r="O3" s="1296"/>
      <c r="P3" s="1296"/>
      <c r="Q3" s="1296"/>
      <c r="R3" s="1296"/>
      <c r="S3" s="1296"/>
      <c r="T3" s="1296"/>
      <c r="U3" s="1296"/>
      <c r="V3" s="1296"/>
      <c r="W3" s="1296"/>
      <c r="X3" s="1296"/>
      <c r="Y3" s="1296"/>
      <c r="Z3" s="321"/>
      <c r="AA3" s="44"/>
    </row>
    <row r="4" spans="2:27" ht="3.75" customHeight="1" thickBot="1">
      <c r="B4" s="42"/>
      <c r="C4" s="38"/>
      <c r="D4" s="38"/>
      <c r="E4" s="38"/>
      <c r="F4" s="38"/>
      <c r="G4" s="38"/>
      <c r="H4" s="38"/>
      <c r="I4" s="38"/>
      <c r="J4" s="38"/>
      <c r="K4" s="38"/>
      <c r="L4" s="38"/>
      <c r="M4" s="38"/>
      <c r="N4" s="38"/>
      <c r="O4" s="38"/>
      <c r="P4" s="38"/>
      <c r="Q4" s="38"/>
      <c r="R4" s="38"/>
      <c r="S4" s="38"/>
      <c r="T4" s="38"/>
      <c r="U4" s="38"/>
      <c r="V4" s="38"/>
      <c r="W4" s="38"/>
      <c r="X4" s="38"/>
      <c r="Y4" s="38"/>
      <c r="Z4" s="38"/>
      <c r="AA4" s="44"/>
    </row>
    <row r="5" spans="2:27" s="272" customFormat="1" ht="28.5" customHeight="1" thickBot="1">
      <c r="B5" s="270"/>
      <c r="C5" s="273"/>
      <c r="D5" s="263"/>
      <c r="E5" s="1263" t="s">
        <v>248</v>
      </c>
      <c r="F5" s="1264"/>
      <c r="G5" s="1264"/>
      <c r="H5" s="1264"/>
      <c r="I5" s="1264"/>
      <c r="J5" s="1264"/>
      <c r="K5" s="1264"/>
      <c r="L5" s="1264"/>
      <c r="M5" s="1264"/>
      <c r="N5" s="1264"/>
      <c r="O5" s="1264"/>
      <c r="P5" s="1264"/>
      <c r="Q5" s="1264"/>
      <c r="R5" s="1264"/>
      <c r="S5" s="1264"/>
      <c r="T5" s="1264"/>
      <c r="U5" s="1264"/>
      <c r="V5" s="1268" t="s">
        <v>513</v>
      </c>
      <c r="W5" s="1269"/>
      <c r="X5" s="1270"/>
      <c r="Y5" s="414"/>
      <c r="Z5" s="491"/>
      <c r="AA5" s="271"/>
    </row>
    <row r="6" spans="2:28" ht="18" customHeight="1">
      <c r="B6" s="42"/>
      <c r="C6" s="38"/>
      <c r="D6" s="298">
        <v>1</v>
      </c>
      <c r="E6" s="1265"/>
      <c r="F6" s="1266"/>
      <c r="G6" s="1266"/>
      <c r="H6" s="1266"/>
      <c r="I6" s="1266"/>
      <c r="J6" s="1266"/>
      <c r="K6" s="1266"/>
      <c r="L6" s="1266"/>
      <c r="M6" s="1266"/>
      <c r="N6" s="1266"/>
      <c r="O6" s="1266"/>
      <c r="P6" s="1266"/>
      <c r="Q6" s="1266"/>
      <c r="R6" s="1266"/>
      <c r="S6" s="1266"/>
      <c r="T6" s="1266"/>
      <c r="U6" s="1266"/>
      <c r="V6" s="1192"/>
      <c r="W6" s="1271"/>
      <c r="X6" s="1272"/>
      <c r="Y6" s="414"/>
      <c r="Z6" s="274"/>
      <c r="AA6" s="44"/>
      <c r="AB6" s="411"/>
    </row>
    <row r="7" spans="2:27" ht="18" customHeight="1">
      <c r="B7" s="42"/>
      <c r="C7" s="38"/>
      <c r="D7" s="299">
        <v>2</v>
      </c>
      <c r="E7" s="1267"/>
      <c r="F7" s="1251"/>
      <c r="G7" s="1251"/>
      <c r="H7" s="1251"/>
      <c r="I7" s="1251"/>
      <c r="J7" s="1251"/>
      <c r="K7" s="1251"/>
      <c r="L7" s="1251"/>
      <c r="M7" s="1251"/>
      <c r="N7" s="1251"/>
      <c r="O7" s="1251"/>
      <c r="P7" s="1251"/>
      <c r="Q7" s="1251"/>
      <c r="R7" s="1251"/>
      <c r="S7" s="1251"/>
      <c r="T7" s="1251"/>
      <c r="U7" s="1251"/>
      <c r="V7" s="1190"/>
      <c r="W7" s="1261"/>
      <c r="X7" s="1262"/>
      <c r="Y7" s="414"/>
      <c r="Z7" s="274"/>
      <c r="AA7" s="44"/>
    </row>
    <row r="8" spans="2:27" ht="18" customHeight="1">
      <c r="B8" s="42"/>
      <c r="C8" s="38"/>
      <c r="D8" s="299">
        <v>3</v>
      </c>
      <c r="E8" s="1267"/>
      <c r="F8" s="1251"/>
      <c r="G8" s="1251"/>
      <c r="H8" s="1251"/>
      <c r="I8" s="1251"/>
      <c r="J8" s="1251"/>
      <c r="K8" s="1251"/>
      <c r="L8" s="1251"/>
      <c r="M8" s="1251"/>
      <c r="N8" s="1251"/>
      <c r="O8" s="1251"/>
      <c r="P8" s="1251"/>
      <c r="Q8" s="1251"/>
      <c r="R8" s="1251"/>
      <c r="S8" s="1251"/>
      <c r="T8" s="1251"/>
      <c r="U8" s="1251"/>
      <c r="V8" s="1190"/>
      <c r="W8" s="1261"/>
      <c r="X8" s="1262"/>
      <c r="Y8" s="414"/>
      <c r="Z8" s="274"/>
      <c r="AA8" s="44"/>
    </row>
    <row r="9" spans="2:27" ht="18" customHeight="1">
      <c r="B9" s="42"/>
      <c r="C9" s="38"/>
      <c r="D9" s="299">
        <v>4</v>
      </c>
      <c r="E9" s="1267"/>
      <c r="F9" s="1251"/>
      <c r="G9" s="1251"/>
      <c r="H9" s="1251"/>
      <c r="I9" s="1251"/>
      <c r="J9" s="1251"/>
      <c r="K9" s="1251"/>
      <c r="L9" s="1251"/>
      <c r="M9" s="1251"/>
      <c r="N9" s="1251"/>
      <c r="O9" s="1251"/>
      <c r="P9" s="1251"/>
      <c r="Q9" s="1251"/>
      <c r="R9" s="1251"/>
      <c r="S9" s="1251"/>
      <c r="T9" s="1251"/>
      <c r="U9" s="1251"/>
      <c r="V9" s="1190"/>
      <c r="W9" s="1261"/>
      <c r="X9" s="1262"/>
      <c r="Y9" s="414"/>
      <c r="Z9" s="274"/>
      <c r="AA9" s="44"/>
    </row>
    <row r="10" spans="2:27" ht="18" customHeight="1" thickBot="1">
      <c r="B10" s="42"/>
      <c r="C10" s="38"/>
      <c r="D10" s="393">
        <v>5</v>
      </c>
      <c r="E10" s="1247"/>
      <c r="F10" s="1248"/>
      <c r="G10" s="1248"/>
      <c r="H10" s="1248"/>
      <c r="I10" s="1248"/>
      <c r="J10" s="1248"/>
      <c r="K10" s="1248"/>
      <c r="L10" s="1248"/>
      <c r="M10" s="1248"/>
      <c r="N10" s="1248"/>
      <c r="O10" s="1248"/>
      <c r="P10" s="1248"/>
      <c r="Q10" s="1249"/>
      <c r="R10" s="708"/>
      <c r="S10" s="708"/>
      <c r="T10" s="708"/>
      <c r="U10" s="708"/>
      <c r="V10" s="1213"/>
      <c r="W10" s="1297"/>
      <c r="X10" s="1298"/>
      <c r="Y10" s="414"/>
      <c r="Z10" s="274"/>
      <c r="AA10" s="44"/>
    </row>
    <row r="11" spans="2:191" s="414" customFormat="1" ht="8.25" customHeight="1">
      <c r="B11" s="400"/>
      <c r="AA11" s="415"/>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c r="ES11" s="391"/>
      <c r="ET11" s="391"/>
      <c r="EU11" s="391"/>
      <c r="EV11" s="391"/>
      <c r="EW11" s="391"/>
      <c r="EX11" s="391"/>
      <c r="EY11" s="391"/>
      <c r="EZ11" s="391"/>
      <c r="FA11" s="391"/>
      <c r="FB11" s="391"/>
      <c r="FC11" s="391"/>
      <c r="FD11" s="391"/>
      <c r="FE11" s="391"/>
      <c r="FF11" s="391"/>
      <c r="FG11" s="391"/>
      <c r="FH11" s="391"/>
      <c r="FI11" s="391"/>
      <c r="FJ11" s="391"/>
      <c r="FK11" s="391"/>
      <c r="FL11" s="391"/>
      <c r="FM11" s="391"/>
      <c r="FN11" s="391"/>
      <c r="FO11" s="391"/>
      <c r="FP11" s="391"/>
      <c r="FQ11" s="391"/>
      <c r="FR11" s="391"/>
      <c r="FS11" s="391"/>
      <c r="FT11" s="391"/>
      <c r="FU11" s="391"/>
      <c r="FV11" s="391"/>
      <c r="FW11" s="391"/>
      <c r="FX11" s="391"/>
      <c r="FY11" s="391"/>
      <c r="FZ11" s="391"/>
      <c r="GA11" s="391"/>
      <c r="GB11" s="391"/>
      <c r="GC11" s="391"/>
      <c r="GD11" s="391"/>
      <c r="GE11" s="391"/>
      <c r="GF11" s="391"/>
      <c r="GG11" s="391"/>
      <c r="GH11" s="391"/>
      <c r="GI11" s="391"/>
    </row>
    <row r="12" spans="2:27" s="391" customFormat="1" ht="4.5" customHeight="1">
      <c r="B12" s="400"/>
      <c r="C12" s="414"/>
      <c r="D12" s="417"/>
      <c r="E12" s="417"/>
      <c r="F12" s="417"/>
      <c r="G12" s="417"/>
      <c r="H12" s="417"/>
      <c r="I12" s="417"/>
      <c r="J12" s="417"/>
      <c r="K12" s="417"/>
      <c r="L12" s="417"/>
      <c r="M12" s="417"/>
      <c r="N12" s="417"/>
      <c r="O12" s="417"/>
      <c r="P12" s="417"/>
      <c r="Q12" s="417"/>
      <c r="R12" s="417"/>
      <c r="S12" s="417"/>
      <c r="T12" s="417"/>
      <c r="U12" s="417"/>
      <c r="V12" s="417"/>
      <c r="W12" s="417"/>
      <c r="X12" s="417"/>
      <c r="Y12" s="414"/>
      <c r="Z12" s="417"/>
      <c r="AA12" s="415"/>
    </row>
    <row r="13" spans="2:27" s="391" customFormat="1" ht="3.75" customHeight="1">
      <c r="B13" s="400"/>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7"/>
      <c r="AA13" s="415"/>
    </row>
    <row r="14" spans="2:27" ht="11.25" customHeight="1">
      <c r="B14" s="42"/>
      <c r="C14" s="1299" t="s">
        <v>514</v>
      </c>
      <c r="D14" s="1300"/>
      <c r="E14" s="1300"/>
      <c r="F14" s="1300"/>
      <c r="G14" s="1300"/>
      <c r="H14" s="1300"/>
      <c r="I14" s="1300"/>
      <c r="J14" s="1300"/>
      <c r="K14" s="1300"/>
      <c r="L14" s="1300"/>
      <c r="M14" s="1300"/>
      <c r="N14" s="1300"/>
      <c r="O14" s="1301"/>
      <c r="P14" s="1301"/>
      <c r="Q14" s="1301"/>
      <c r="R14" s="1301"/>
      <c r="S14" s="1301"/>
      <c r="T14" s="1301"/>
      <c r="U14" s="1301"/>
      <c r="V14" s="1301"/>
      <c r="W14" s="1301"/>
      <c r="X14" s="1301"/>
      <c r="Y14" s="1301"/>
      <c r="Z14" s="1301"/>
      <c r="AA14" s="44"/>
    </row>
    <row r="15" spans="2:27" ht="10.5" customHeight="1" thickBot="1">
      <c r="B15" s="42"/>
      <c r="C15" s="1302"/>
      <c r="D15" s="1302"/>
      <c r="E15" s="1302"/>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44"/>
    </row>
    <row r="16" spans="2:27" ht="21.75" customHeight="1">
      <c r="B16" s="42"/>
      <c r="C16" s="38"/>
      <c r="D16" s="1284"/>
      <c r="E16" s="1303" t="s">
        <v>87</v>
      </c>
      <c r="F16" s="1281"/>
      <c r="G16" s="1281"/>
      <c r="H16" s="1281"/>
      <c r="I16" s="1281"/>
      <c r="J16" s="1281"/>
      <c r="K16" s="1281"/>
      <c r="L16" s="1281"/>
      <c r="M16" s="1281"/>
      <c r="N16" s="1281"/>
      <c r="O16" s="1281"/>
      <c r="P16" s="1281"/>
      <c r="Q16" s="1281"/>
      <c r="R16" s="1281"/>
      <c r="S16" s="1281"/>
      <c r="T16" s="1281"/>
      <c r="U16" s="1281"/>
      <c r="V16" s="1286" t="s">
        <v>88</v>
      </c>
      <c r="W16" s="1286" t="s">
        <v>515</v>
      </c>
      <c r="X16" s="1290" t="s">
        <v>89</v>
      </c>
      <c r="Y16" s="414"/>
      <c r="Z16" s="274"/>
      <c r="AA16" s="44"/>
    </row>
    <row r="17" spans="2:27" ht="10.5" customHeight="1" thickBot="1">
      <c r="B17" s="42"/>
      <c r="C17" s="38"/>
      <c r="D17" s="1285"/>
      <c r="E17" s="1304"/>
      <c r="F17" s="1282"/>
      <c r="G17" s="1282"/>
      <c r="H17" s="1282"/>
      <c r="I17" s="1282"/>
      <c r="J17" s="1282"/>
      <c r="K17" s="1282"/>
      <c r="L17" s="1282"/>
      <c r="M17" s="1282"/>
      <c r="N17" s="1282"/>
      <c r="O17" s="1282"/>
      <c r="P17" s="1282"/>
      <c r="Q17" s="1282"/>
      <c r="R17" s="1282"/>
      <c r="S17" s="1282"/>
      <c r="T17" s="1282"/>
      <c r="U17" s="1282"/>
      <c r="V17" s="1287"/>
      <c r="W17" s="1287"/>
      <c r="X17" s="1291"/>
      <c r="Y17" s="414"/>
      <c r="Z17" s="274"/>
      <c r="AA17" s="44"/>
    </row>
    <row r="18" spans="2:27" ht="18" customHeight="1">
      <c r="B18" s="42"/>
      <c r="C18" s="38"/>
      <c r="D18" s="298">
        <v>1</v>
      </c>
      <c r="E18" s="1288"/>
      <c r="F18" s="1289"/>
      <c r="G18" s="1289"/>
      <c r="H18" s="1289"/>
      <c r="I18" s="1289"/>
      <c r="J18" s="1289"/>
      <c r="K18" s="1289"/>
      <c r="L18" s="1289"/>
      <c r="M18" s="1289"/>
      <c r="N18" s="1289"/>
      <c r="O18" s="1289"/>
      <c r="P18" s="1289"/>
      <c r="Q18" s="1289"/>
      <c r="R18" s="1289"/>
      <c r="S18" s="1289"/>
      <c r="T18" s="1289"/>
      <c r="U18" s="1289"/>
      <c r="V18" s="965"/>
      <c r="W18" s="965"/>
      <c r="X18" s="966"/>
      <c r="Y18" s="414"/>
      <c r="Z18" s="274"/>
      <c r="AA18" s="44"/>
    </row>
    <row r="19" spans="2:27" ht="18" customHeight="1">
      <c r="B19" s="42"/>
      <c r="C19" s="38"/>
      <c r="D19" s="299">
        <v>2</v>
      </c>
      <c r="E19" s="1259"/>
      <c r="F19" s="1260"/>
      <c r="G19" s="1260"/>
      <c r="H19" s="1260"/>
      <c r="I19" s="1260"/>
      <c r="J19" s="1260"/>
      <c r="K19" s="1260"/>
      <c r="L19" s="1260"/>
      <c r="M19" s="1260"/>
      <c r="N19" s="1260"/>
      <c r="O19" s="1260"/>
      <c r="P19" s="1260"/>
      <c r="Q19" s="1260"/>
      <c r="R19" s="1260"/>
      <c r="S19" s="1260"/>
      <c r="T19" s="1260"/>
      <c r="U19" s="1260"/>
      <c r="V19" s="554"/>
      <c r="W19" s="554"/>
      <c r="X19" s="967"/>
      <c r="Y19" s="414"/>
      <c r="Z19" s="274"/>
      <c r="AA19" s="44"/>
    </row>
    <row r="20" spans="2:27" ht="18" customHeight="1">
      <c r="B20" s="42"/>
      <c r="C20" s="38"/>
      <c r="D20" s="299">
        <v>3</v>
      </c>
      <c r="E20" s="1259"/>
      <c r="F20" s="1260"/>
      <c r="G20" s="1260"/>
      <c r="H20" s="1260"/>
      <c r="I20" s="1260"/>
      <c r="J20" s="1260"/>
      <c r="K20" s="1260"/>
      <c r="L20" s="1260"/>
      <c r="M20" s="1260"/>
      <c r="N20" s="1260"/>
      <c r="O20" s="1260"/>
      <c r="P20" s="1260"/>
      <c r="Q20" s="1260"/>
      <c r="R20" s="1260"/>
      <c r="S20" s="1260"/>
      <c r="T20" s="1260"/>
      <c r="U20" s="1260"/>
      <c r="V20" s="554"/>
      <c r="W20" s="554"/>
      <c r="X20" s="967"/>
      <c r="Y20" s="414"/>
      <c r="Z20" s="274"/>
      <c r="AA20" s="44"/>
    </row>
    <row r="21" spans="2:27" ht="18" customHeight="1">
      <c r="B21" s="42"/>
      <c r="C21" s="38"/>
      <c r="D21" s="299">
        <v>4</v>
      </c>
      <c r="E21" s="1259"/>
      <c r="F21" s="1260"/>
      <c r="G21" s="1260"/>
      <c r="H21" s="1260"/>
      <c r="I21" s="1260"/>
      <c r="J21" s="1260"/>
      <c r="K21" s="1260"/>
      <c r="L21" s="1260"/>
      <c r="M21" s="1260"/>
      <c r="N21" s="1260"/>
      <c r="O21" s="1260"/>
      <c r="P21" s="1260"/>
      <c r="Q21" s="1260"/>
      <c r="R21" s="1260"/>
      <c r="S21" s="1260"/>
      <c r="T21" s="1260"/>
      <c r="U21" s="1260"/>
      <c r="V21" s="554"/>
      <c r="W21" s="554"/>
      <c r="X21" s="967"/>
      <c r="Y21" s="400"/>
      <c r="Z21" s="274"/>
      <c r="AA21" s="44"/>
    </row>
    <row r="22" spans="2:27" ht="20.25" customHeight="1" thickBot="1">
      <c r="B22" s="42"/>
      <c r="C22" s="38"/>
      <c r="D22" s="300">
        <v>5</v>
      </c>
      <c r="E22" s="1252"/>
      <c r="F22" s="1253"/>
      <c r="G22" s="1253"/>
      <c r="H22" s="1253"/>
      <c r="I22" s="1253"/>
      <c r="J22" s="1253"/>
      <c r="K22" s="1253"/>
      <c r="L22" s="1253"/>
      <c r="M22" s="1253"/>
      <c r="N22" s="1253"/>
      <c r="O22" s="1253"/>
      <c r="P22" s="1253"/>
      <c r="Q22" s="1253"/>
      <c r="R22" s="1253"/>
      <c r="S22" s="1253"/>
      <c r="T22" s="1253"/>
      <c r="U22" s="1253"/>
      <c r="V22" s="556"/>
      <c r="W22" s="556"/>
      <c r="X22" s="968"/>
      <c r="Y22" s="400"/>
      <c r="Z22" s="274"/>
      <c r="AA22" s="44"/>
    </row>
    <row r="23" spans="2:27" s="391" customFormat="1" ht="4.5" customHeight="1">
      <c r="B23" s="400"/>
      <c r="C23" s="414"/>
      <c r="D23" s="1254"/>
      <c r="E23" s="1254"/>
      <c r="F23" s="1254"/>
      <c r="G23" s="1254"/>
      <c r="H23" s="1254"/>
      <c r="I23" s="1254"/>
      <c r="J23" s="1254"/>
      <c r="K23" s="1254"/>
      <c r="L23" s="1254"/>
      <c r="M23" s="1254"/>
      <c r="N23" s="1254"/>
      <c r="O23" s="1254"/>
      <c r="P23" s="1254"/>
      <c r="Q23" s="1254"/>
      <c r="R23" s="1254"/>
      <c r="S23" s="1254"/>
      <c r="T23" s="1254"/>
      <c r="U23" s="1254"/>
      <c r="V23" s="1254"/>
      <c r="W23" s="1254"/>
      <c r="X23" s="1254"/>
      <c r="Y23" s="1255"/>
      <c r="Z23" s="417"/>
      <c r="AA23" s="415"/>
    </row>
    <row r="24" spans="2:27" s="391" customFormat="1" ht="6.75" customHeight="1">
      <c r="B24" s="400"/>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5"/>
    </row>
    <row r="25" spans="2:27" ht="9.75" customHeight="1">
      <c r="B25" s="42"/>
      <c r="C25" s="1258" t="s">
        <v>516</v>
      </c>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8"/>
      <c r="Z25" s="200"/>
      <c r="AA25" s="44"/>
    </row>
    <row r="26" spans="2:27" ht="4.5" customHeight="1">
      <c r="B26" s="42"/>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44"/>
    </row>
    <row r="27" spans="2:27" ht="3.75" customHeight="1" thickBot="1">
      <c r="B27" s="42"/>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00"/>
      <c r="AA27" s="44"/>
    </row>
    <row r="28" spans="2:27" ht="12.75" customHeight="1">
      <c r="B28" s="42"/>
      <c r="C28" s="38"/>
      <c r="D28" s="1256"/>
      <c r="E28" s="1281" t="s">
        <v>517</v>
      </c>
      <c r="F28" s="1281"/>
      <c r="G28" s="1281"/>
      <c r="H28" s="1281"/>
      <c r="I28" s="1281"/>
      <c r="J28" s="1281"/>
      <c r="K28" s="1281"/>
      <c r="L28" s="1281"/>
      <c r="M28" s="1281"/>
      <c r="N28" s="1281"/>
      <c r="O28" s="1281"/>
      <c r="P28" s="1281"/>
      <c r="Q28" s="1281"/>
      <c r="R28" s="1281"/>
      <c r="S28" s="1281"/>
      <c r="T28" s="1281"/>
      <c r="U28" s="1281"/>
      <c r="V28" s="1286" t="s">
        <v>518</v>
      </c>
      <c r="W28" s="1286" t="s">
        <v>519</v>
      </c>
      <c r="X28" s="1290" t="s">
        <v>520</v>
      </c>
      <c r="Y28" s="414"/>
      <c r="Z28" s="274"/>
      <c r="AA28" s="44"/>
    </row>
    <row r="29" spans="2:27" ht="16.5" customHeight="1" thickBot="1">
      <c r="B29" s="42"/>
      <c r="C29" s="38"/>
      <c r="D29" s="1257"/>
      <c r="E29" s="1282"/>
      <c r="F29" s="1282"/>
      <c r="G29" s="1282"/>
      <c r="H29" s="1282"/>
      <c r="I29" s="1282"/>
      <c r="J29" s="1282"/>
      <c r="K29" s="1282"/>
      <c r="L29" s="1282"/>
      <c r="M29" s="1282"/>
      <c r="N29" s="1282"/>
      <c r="O29" s="1282"/>
      <c r="P29" s="1282"/>
      <c r="Q29" s="1282"/>
      <c r="R29" s="1282"/>
      <c r="S29" s="1282"/>
      <c r="T29" s="1282"/>
      <c r="U29" s="1282"/>
      <c r="V29" s="1287"/>
      <c r="W29" s="1287"/>
      <c r="X29" s="1291"/>
      <c r="Y29" s="414"/>
      <c r="Z29" s="274"/>
      <c r="AA29" s="44"/>
    </row>
    <row r="30" spans="2:27" ht="18" customHeight="1">
      <c r="B30" s="42"/>
      <c r="C30" s="38"/>
      <c r="D30" s="297">
        <v>1</v>
      </c>
      <c r="E30" s="1273"/>
      <c r="F30" s="1273"/>
      <c r="G30" s="1273"/>
      <c r="H30" s="1273"/>
      <c r="I30" s="1273"/>
      <c r="J30" s="1273"/>
      <c r="K30" s="1273"/>
      <c r="L30" s="1273"/>
      <c r="M30" s="1273"/>
      <c r="N30" s="1273"/>
      <c r="O30" s="1273"/>
      <c r="P30" s="1273"/>
      <c r="Q30" s="1273"/>
      <c r="R30" s="1273"/>
      <c r="S30" s="1273"/>
      <c r="T30" s="1273"/>
      <c r="U30" s="1273"/>
      <c r="V30" s="553"/>
      <c r="W30" s="559"/>
      <c r="X30" s="560"/>
      <c r="Y30" s="414"/>
      <c r="Z30" s="274"/>
      <c r="AA30" s="44"/>
    </row>
    <row r="31" spans="2:27" ht="18" customHeight="1">
      <c r="B31" s="42"/>
      <c r="C31" s="38"/>
      <c r="D31" s="297">
        <v>2</v>
      </c>
      <c r="E31" s="1251"/>
      <c r="F31" s="1251"/>
      <c r="G31" s="1251"/>
      <c r="H31" s="1251"/>
      <c r="I31" s="1251"/>
      <c r="J31" s="1251"/>
      <c r="K31" s="1251"/>
      <c r="L31" s="1251"/>
      <c r="M31" s="1251"/>
      <c r="N31" s="1251"/>
      <c r="O31" s="1251"/>
      <c r="P31" s="1251"/>
      <c r="Q31" s="1251"/>
      <c r="R31" s="1251"/>
      <c r="S31" s="1251"/>
      <c r="T31" s="1251"/>
      <c r="U31" s="1251"/>
      <c r="V31" s="554"/>
      <c r="W31" s="561"/>
      <c r="X31" s="562"/>
      <c r="Y31" s="414"/>
      <c r="Z31" s="274"/>
      <c r="AA31" s="44"/>
    </row>
    <row r="32" spans="2:27" ht="18" customHeight="1">
      <c r="B32" s="42"/>
      <c r="C32" s="38"/>
      <c r="D32" s="297">
        <v>3</v>
      </c>
      <c r="E32" s="1251"/>
      <c r="F32" s="1251"/>
      <c r="G32" s="1251"/>
      <c r="H32" s="1251"/>
      <c r="I32" s="1251"/>
      <c r="J32" s="1251"/>
      <c r="K32" s="1251"/>
      <c r="L32" s="1251"/>
      <c r="M32" s="1251"/>
      <c r="N32" s="1251"/>
      <c r="O32" s="1251"/>
      <c r="P32" s="1251"/>
      <c r="Q32" s="1251"/>
      <c r="R32" s="1251"/>
      <c r="S32" s="1251"/>
      <c r="T32" s="1251"/>
      <c r="U32" s="1251"/>
      <c r="V32" s="555"/>
      <c r="W32" s="561"/>
      <c r="X32" s="562"/>
      <c r="Y32" s="414"/>
      <c r="Z32" s="274"/>
      <c r="AA32" s="44"/>
    </row>
    <row r="33" spans="2:27" ht="18" customHeight="1">
      <c r="B33" s="42"/>
      <c r="C33" s="38"/>
      <c r="D33" s="297">
        <v>4</v>
      </c>
      <c r="E33" s="1251"/>
      <c r="F33" s="1251"/>
      <c r="G33" s="1251"/>
      <c r="H33" s="1251"/>
      <c r="I33" s="1251"/>
      <c r="J33" s="1251"/>
      <c r="K33" s="1251"/>
      <c r="L33" s="1251"/>
      <c r="M33" s="1251"/>
      <c r="N33" s="1251"/>
      <c r="O33" s="1251"/>
      <c r="P33" s="1251"/>
      <c r="Q33" s="1251"/>
      <c r="R33" s="1251"/>
      <c r="S33" s="1251"/>
      <c r="T33" s="1251"/>
      <c r="U33" s="1251"/>
      <c r="V33" s="554"/>
      <c r="W33" s="561"/>
      <c r="X33" s="562"/>
      <c r="Y33" s="414"/>
      <c r="Z33" s="274"/>
      <c r="AA33" s="44"/>
    </row>
    <row r="34" spans="2:27" ht="18" customHeight="1" thickBot="1">
      <c r="B34" s="42"/>
      <c r="C34" s="38"/>
      <c r="D34" s="322">
        <v>5</v>
      </c>
      <c r="E34" s="1250"/>
      <c r="F34" s="1250"/>
      <c r="G34" s="1250"/>
      <c r="H34" s="1250"/>
      <c r="I34" s="1250"/>
      <c r="J34" s="1250"/>
      <c r="K34" s="1250"/>
      <c r="L34" s="1250"/>
      <c r="M34" s="1250"/>
      <c r="N34" s="1250"/>
      <c r="O34" s="1250"/>
      <c r="P34" s="1250"/>
      <c r="Q34" s="1250"/>
      <c r="R34" s="1250"/>
      <c r="S34" s="1250"/>
      <c r="T34" s="1250"/>
      <c r="U34" s="1250"/>
      <c r="V34" s="556"/>
      <c r="W34" s="563"/>
      <c r="X34" s="564"/>
      <c r="Y34" s="414"/>
      <c r="Z34" s="274"/>
      <c r="AA34" s="44"/>
    </row>
    <row r="35" spans="2:27" s="391" customFormat="1" ht="8.25" customHeight="1">
      <c r="B35" s="400"/>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5"/>
    </row>
    <row r="36" spans="2:27" s="391" customFormat="1" ht="5.25" customHeight="1">
      <c r="B36" s="400"/>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5"/>
    </row>
    <row r="37" spans="2:27" ht="16.5" customHeight="1">
      <c r="B37" s="455"/>
      <c r="C37" s="274"/>
      <c r="D37" s="1280" t="s">
        <v>521</v>
      </c>
      <c r="E37" s="1280"/>
      <c r="F37" s="1280"/>
      <c r="G37" s="1280"/>
      <c r="H37" s="1280"/>
      <c r="I37" s="1280"/>
      <c r="J37" s="1280"/>
      <c r="K37" s="1280"/>
      <c r="L37" s="1280"/>
      <c r="M37" s="1280"/>
      <c r="N37" s="1280"/>
      <c r="O37" s="1280"/>
      <c r="P37" s="1280"/>
      <c r="Q37" s="1280"/>
      <c r="R37" s="1280"/>
      <c r="S37" s="1280"/>
      <c r="T37" s="1280"/>
      <c r="U37" s="1280"/>
      <c r="V37" s="1280"/>
      <c r="W37" s="1280"/>
      <c r="X37" s="1280"/>
      <c r="Y37" s="1280"/>
      <c r="Z37" s="274"/>
      <c r="AA37" s="44"/>
    </row>
    <row r="38" spans="2:27" ht="15.75" customHeight="1">
      <c r="B38" s="42"/>
      <c r="C38" s="1258" t="s">
        <v>522</v>
      </c>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200"/>
      <c r="AA38" s="44"/>
    </row>
    <row r="39" spans="2:27" ht="6" customHeight="1" hidden="1">
      <c r="B39" s="4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274"/>
      <c r="AA39" s="44"/>
    </row>
    <row r="40" spans="2:27" ht="15" customHeight="1" thickBot="1">
      <c r="B40" s="42"/>
      <c r="C40" s="1258" t="s">
        <v>523</v>
      </c>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274"/>
      <c r="AA40" s="44"/>
    </row>
    <row r="41" spans="2:27" ht="18.75" customHeight="1">
      <c r="B41" s="42"/>
      <c r="C41" s="200"/>
      <c r="D41" s="1256"/>
      <c r="E41" s="1281" t="s">
        <v>248</v>
      </c>
      <c r="F41" s="1281"/>
      <c r="G41" s="1281"/>
      <c r="H41" s="1281"/>
      <c r="I41" s="1281"/>
      <c r="J41" s="1281"/>
      <c r="K41" s="1281"/>
      <c r="L41" s="1281"/>
      <c r="M41" s="1281"/>
      <c r="N41" s="1281"/>
      <c r="O41" s="1281"/>
      <c r="P41" s="1281"/>
      <c r="Q41" s="1281"/>
      <c r="R41" s="1281"/>
      <c r="S41" s="1281"/>
      <c r="T41" s="1281"/>
      <c r="U41" s="1281"/>
      <c r="V41" s="1292" t="s">
        <v>524</v>
      </c>
      <c r="W41" s="1293"/>
      <c r="X41" s="1286" t="s">
        <v>525</v>
      </c>
      <c r="Y41" s="1290" t="s">
        <v>526</v>
      </c>
      <c r="Z41" s="274"/>
      <c r="AA41" s="44"/>
    </row>
    <row r="42" spans="2:27" ht="14.25" customHeight="1" thickBot="1">
      <c r="B42" s="42"/>
      <c r="C42" s="200"/>
      <c r="D42" s="1257"/>
      <c r="E42" s="1282"/>
      <c r="F42" s="1282"/>
      <c r="G42" s="1282"/>
      <c r="H42" s="1282"/>
      <c r="I42" s="1282"/>
      <c r="J42" s="1282"/>
      <c r="K42" s="1282"/>
      <c r="L42" s="1282"/>
      <c r="M42" s="1282"/>
      <c r="N42" s="1282"/>
      <c r="O42" s="1282"/>
      <c r="P42" s="1282"/>
      <c r="Q42" s="1282"/>
      <c r="R42" s="1282"/>
      <c r="S42" s="1282"/>
      <c r="T42" s="1282"/>
      <c r="U42" s="1282"/>
      <c r="V42" s="1294"/>
      <c r="W42" s="1295"/>
      <c r="X42" s="1287"/>
      <c r="Y42" s="1291"/>
      <c r="Z42" s="274"/>
      <c r="AA42" s="44"/>
    </row>
    <row r="43" spans="2:27" ht="18" customHeight="1">
      <c r="B43" s="42"/>
      <c r="C43" s="200"/>
      <c r="D43" s="297">
        <v>1</v>
      </c>
      <c r="E43" s="1273"/>
      <c r="F43" s="1273"/>
      <c r="G43" s="1273"/>
      <c r="H43" s="1273"/>
      <c r="I43" s="1273"/>
      <c r="J43" s="1273"/>
      <c r="K43" s="1273"/>
      <c r="L43" s="1273"/>
      <c r="M43" s="1273"/>
      <c r="N43" s="1273"/>
      <c r="O43" s="1273"/>
      <c r="P43" s="1273"/>
      <c r="Q43" s="1273"/>
      <c r="R43" s="1273"/>
      <c r="S43" s="1273"/>
      <c r="T43" s="1273"/>
      <c r="U43" s="1273"/>
      <c r="V43" s="1274"/>
      <c r="W43" s="1275"/>
      <c r="X43" s="965"/>
      <c r="Y43" s="565"/>
      <c r="Z43" s="274"/>
      <c r="AA43" s="44"/>
    </row>
    <row r="44" spans="2:27" ht="18" customHeight="1">
      <c r="B44" s="42"/>
      <c r="C44" s="200"/>
      <c r="D44" s="297">
        <v>2</v>
      </c>
      <c r="E44" s="1251"/>
      <c r="F44" s="1251"/>
      <c r="G44" s="1251"/>
      <c r="H44" s="1251"/>
      <c r="I44" s="1251"/>
      <c r="J44" s="1251"/>
      <c r="K44" s="1251"/>
      <c r="L44" s="1251"/>
      <c r="M44" s="1251"/>
      <c r="N44" s="1251"/>
      <c r="O44" s="1251"/>
      <c r="P44" s="1251"/>
      <c r="Q44" s="1251"/>
      <c r="R44" s="1251"/>
      <c r="S44" s="1251"/>
      <c r="T44" s="1251"/>
      <c r="U44" s="1251"/>
      <c r="V44" s="1278"/>
      <c r="W44" s="1279"/>
      <c r="X44" s="554"/>
      <c r="Y44" s="557"/>
      <c r="Z44" s="274"/>
      <c r="AA44" s="44"/>
    </row>
    <row r="45" spans="2:27" ht="18" customHeight="1">
      <c r="B45" s="42"/>
      <c r="C45" s="200"/>
      <c r="D45" s="297">
        <v>3</v>
      </c>
      <c r="E45" s="1251"/>
      <c r="F45" s="1251"/>
      <c r="G45" s="1251"/>
      <c r="H45" s="1251"/>
      <c r="I45" s="1251"/>
      <c r="J45" s="1251"/>
      <c r="K45" s="1251"/>
      <c r="L45" s="1251"/>
      <c r="M45" s="1251"/>
      <c r="N45" s="1251"/>
      <c r="O45" s="1251"/>
      <c r="P45" s="1251"/>
      <c r="Q45" s="1251"/>
      <c r="R45" s="1251"/>
      <c r="S45" s="1251"/>
      <c r="T45" s="1251"/>
      <c r="U45" s="1251"/>
      <c r="V45" s="1278"/>
      <c r="W45" s="1279"/>
      <c r="X45" s="554"/>
      <c r="Y45" s="566"/>
      <c r="Z45" s="274"/>
      <c r="AA45" s="44"/>
    </row>
    <row r="46" spans="2:27" ht="18" customHeight="1">
      <c r="B46" s="42"/>
      <c r="C46" s="200"/>
      <c r="D46" s="297">
        <v>4</v>
      </c>
      <c r="E46" s="1251"/>
      <c r="F46" s="1251"/>
      <c r="G46" s="1251"/>
      <c r="H46" s="1251"/>
      <c r="I46" s="1251"/>
      <c r="J46" s="1251"/>
      <c r="K46" s="1251"/>
      <c r="L46" s="1251"/>
      <c r="M46" s="1251"/>
      <c r="N46" s="1251"/>
      <c r="O46" s="1251"/>
      <c r="P46" s="1251"/>
      <c r="Q46" s="1251"/>
      <c r="R46" s="1251"/>
      <c r="S46" s="1251"/>
      <c r="T46" s="1251"/>
      <c r="U46" s="1251"/>
      <c r="V46" s="1278"/>
      <c r="W46" s="1279"/>
      <c r="X46" s="554"/>
      <c r="Y46" s="557"/>
      <c r="Z46" s="274"/>
      <c r="AA46" s="44"/>
    </row>
    <row r="47" spans="2:27" ht="18" customHeight="1" thickBot="1">
      <c r="B47" s="42"/>
      <c r="C47" s="200"/>
      <c r="D47" s="322">
        <v>5</v>
      </c>
      <c r="E47" s="1250"/>
      <c r="F47" s="1250"/>
      <c r="G47" s="1250"/>
      <c r="H47" s="1250"/>
      <c r="I47" s="1250"/>
      <c r="J47" s="1250"/>
      <c r="K47" s="1250"/>
      <c r="L47" s="1250"/>
      <c r="M47" s="1250"/>
      <c r="N47" s="1250"/>
      <c r="O47" s="1250"/>
      <c r="P47" s="1250"/>
      <c r="Q47" s="1250"/>
      <c r="R47" s="1250"/>
      <c r="S47" s="1250"/>
      <c r="T47" s="1250"/>
      <c r="U47" s="1250"/>
      <c r="V47" s="1276"/>
      <c r="W47" s="1277"/>
      <c r="X47" s="556"/>
      <c r="Y47" s="558"/>
      <c r="Z47" s="274"/>
      <c r="AA47" s="44"/>
    </row>
    <row r="48" spans="2:27" s="391" customFormat="1" ht="6.75" customHeight="1">
      <c r="B48" s="400"/>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7"/>
      <c r="AA48" s="415"/>
    </row>
    <row r="49" spans="2:27" ht="13.5" customHeight="1" thickBot="1">
      <c r="B49" s="47"/>
      <c r="C49" s="43"/>
      <c r="D49" s="43"/>
      <c r="E49" s="43"/>
      <c r="F49" s="43"/>
      <c r="G49" s="43"/>
      <c r="H49" s="43"/>
      <c r="I49" s="43"/>
      <c r="J49" s="43"/>
      <c r="K49" s="43"/>
      <c r="L49" s="43"/>
      <c r="M49" s="43"/>
      <c r="N49" s="43"/>
      <c r="O49" s="43"/>
      <c r="P49" s="43"/>
      <c r="Q49" s="43"/>
      <c r="R49" s="43"/>
      <c r="S49" s="43"/>
      <c r="T49" s="43"/>
      <c r="U49" s="43"/>
      <c r="V49" s="43"/>
      <c r="W49" s="43"/>
      <c r="X49" s="43"/>
      <c r="Y49" s="652" t="s">
        <v>599</v>
      </c>
      <c r="Z49" s="43"/>
      <c r="AA49" s="46"/>
    </row>
    <row r="50" ht="13.5" thickBot="1"/>
    <row r="51" spans="2:27" ht="12.75">
      <c r="B51" s="672"/>
      <c r="C51" s="673"/>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4"/>
    </row>
    <row r="52" spans="2:27" ht="12.75">
      <c r="B52" s="109"/>
      <c r="C52" s="678" t="s">
        <v>351</v>
      </c>
      <c r="D52" s="97"/>
      <c r="E52" s="95"/>
      <c r="F52" s="95"/>
      <c r="G52" s="95"/>
      <c r="H52" s="95"/>
      <c r="I52" s="95"/>
      <c r="J52" s="95"/>
      <c r="K52" s="95"/>
      <c r="L52" s="95"/>
      <c r="M52" s="95"/>
      <c r="N52" s="95"/>
      <c r="O52" s="95"/>
      <c r="P52" s="95"/>
      <c r="Q52" s="95"/>
      <c r="R52" s="95"/>
      <c r="S52" s="95"/>
      <c r="T52" s="95"/>
      <c r="U52" s="95"/>
      <c r="V52" s="95"/>
      <c r="W52" s="95"/>
      <c r="X52" s="95"/>
      <c r="Y52" s="95"/>
      <c r="Z52" s="95"/>
      <c r="AA52" s="96"/>
    </row>
    <row r="53" spans="2:27" ht="13.5" thickBot="1">
      <c r="B53" s="109"/>
      <c r="C53" s="95"/>
      <c r="D53" s="95"/>
      <c r="E53" s="95"/>
      <c r="F53" s="95"/>
      <c r="G53" s="95"/>
      <c r="H53" s="95"/>
      <c r="I53" s="95"/>
      <c r="J53" s="95"/>
      <c r="K53" s="95"/>
      <c r="L53" s="95"/>
      <c r="M53" s="95"/>
      <c r="N53" s="95"/>
      <c r="O53" s="95"/>
      <c r="P53" s="95"/>
      <c r="Q53" s="95"/>
      <c r="R53" s="95"/>
      <c r="S53" s="95"/>
      <c r="T53" s="95"/>
      <c r="U53" s="95"/>
      <c r="V53" s="95"/>
      <c r="W53" s="95"/>
      <c r="X53" s="95"/>
      <c r="Y53" s="95"/>
      <c r="Z53" s="95"/>
      <c r="AA53" s="96"/>
    </row>
    <row r="54" spans="2:27" ht="12.75">
      <c r="B54" s="109"/>
      <c r="C54" s="946"/>
      <c r="D54" s="941"/>
      <c r="E54" s="941"/>
      <c r="F54" s="941"/>
      <c r="G54" s="941"/>
      <c r="H54" s="941"/>
      <c r="I54" s="941"/>
      <c r="J54" s="941"/>
      <c r="K54" s="941"/>
      <c r="L54" s="941"/>
      <c r="M54" s="941"/>
      <c r="N54" s="941"/>
      <c r="O54" s="941"/>
      <c r="P54" s="941"/>
      <c r="Q54" s="941"/>
      <c r="R54" s="941"/>
      <c r="S54" s="941"/>
      <c r="T54" s="941"/>
      <c r="U54" s="941"/>
      <c r="V54" s="941"/>
      <c r="W54" s="941"/>
      <c r="X54" s="941"/>
      <c r="Y54" s="942"/>
      <c r="Z54" s="680"/>
      <c r="AA54" s="96"/>
    </row>
    <row r="55" spans="2:27" ht="12.75">
      <c r="B55" s="109"/>
      <c r="C55" s="943"/>
      <c r="D55" s="944"/>
      <c r="E55" s="944"/>
      <c r="F55" s="944"/>
      <c r="G55" s="944"/>
      <c r="H55" s="944"/>
      <c r="I55" s="944"/>
      <c r="J55" s="944"/>
      <c r="K55" s="944"/>
      <c r="L55" s="944"/>
      <c r="M55" s="944"/>
      <c r="N55" s="944"/>
      <c r="O55" s="944"/>
      <c r="P55" s="944"/>
      <c r="Q55" s="944"/>
      <c r="R55" s="944"/>
      <c r="S55" s="944"/>
      <c r="T55" s="944"/>
      <c r="U55" s="944"/>
      <c r="V55" s="944"/>
      <c r="W55" s="944"/>
      <c r="X55" s="944"/>
      <c r="Y55" s="945"/>
      <c r="Z55" s="681"/>
      <c r="AA55" s="96"/>
    </row>
    <row r="56" spans="2:27" ht="12.75">
      <c r="B56" s="109"/>
      <c r="C56" s="943"/>
      <c r="D56" s="944"/>
      <c r="E56" s="944"/>
      <c r="F56" s="944"/>
      <c r="G56" s="944"/>
      <c r="H56" s="944"/>
      <c r="I56" s="944"/>
      <c r="J56" s="944"/>
      <c r="K56" s="944"/>
      <c r="L56" s="944"/>
      <c r="M56" s="944"/>
      <c r="N56" s="944"/>
      <c r="O56" s="944"/>
      <c r="P56" s="944"/>
      <c r="Q56" s="944"/>
      <c r="R56" s="944"/>
      <c r="S56" s="944"/>
      <c r="T56" s="944"/>
      <c r="U56" s="944"/>
      <c r="V56" s="944"/>
      <c r="W56" s="944"/>
      <c r="X56" s="944"/>
      <c r="Y56" s="945"/>
      <c r="Z56" s="681"/>
      <c r="AA56" s="96"/>
    </row>
    <row r="57" spans="2:27" ht="12.75">
      <c r="B57" s="109"/>
      <c r="C57" s="943"/>
      <c r="D57" s="944"/>
      <c r="E57" s="944"/>
      <c r="F57" s="944"/>
      <c r="G57" s="944"/>
      <c r="H57" s="944"/>
      <c r="I57" s="944"/>
      <c r="J57" s="944"/>
      <c r="K57" s="944"/>
      <c r="L57" s="944"/>
      <c r="M57" s="944"/>
      <c r="N57" s="944"/>
      <c r="O57" s="944"/>
      <c r="P57" s="944"/>
      <c r="Q57" s="944"/>
      <c r="R57" s="944"/>
      <c r="S57" s="944"/>
      <c r="T57" s="944"/>
      <c r="U57" s="944"/>
      <c r="V57" s="944"/>
      <c r="W57" s="944"/>
      <c r="X57" s="944"/>
      <c r="Y57" s="945"/>
      <c r="Z57" s="681"/>
      <c r="AA57" s="96"/>
    </row>
    <row r="58" spans="2:27" ht="12.75">
      <c r="B58" s="109"/>
      <c r="C58" s="943"/>
      <c r="D58" s="944"/>
      <c r="E58" s="944"/>
      <c r="F58" s="944"/>
      <c r="G58" s="944"/>
      <c r="H58" s="944"/>
      <c r="I58" s="944"/>
      <c r="J58" s="944"/>
      <c r="K58" s="944"/>
      <c r="L58" s="944"/>
      <c r="M58" s="944"/>
      <c r="N58" s="944"/>
      <c r="O58" s="944"/>
      <c r="P58" s="944"/>
      <c r="Q58" s="944"/>
      <c r="R58" s="944"/>
      <c r="S58" s="944"/>
      <c r="T58" s="944"/>
      <c r="U58" s="944"/>
      <c r="V58" s="944"/>
      <c r="W58" s="944"/>
      <c r="X58" s="944"/>
      <c r="Y58" s="945"/>
      <c r="Z58" s="681"/>
      <c r="AA58" s="96"/>
    </row>
    <row r="59" spans="2:27" ht="12.75">
      <c r="B59" s="109"/>
      <c r="C59" s="943"/>
      <c r="D59" s="944"/>
      <c r="E59" s="944"/>
      <c r="F59" s="944"/>
      <c r="G59" s="944"/>
      <c r="H59" s="944"/>
      <c r="I59" s="944"/>
      <c r="J59" s="944"/>
      <c r="K59" s="944"/>
      <c r="L59" s="944"/>
      <c r="M59" s="944"/>
      <c r="N59" s="944"/>
      <c r="O59" s="944"/>
      <c r="P59" s="944"/>
      <c r="Q59" s="944"/>
      <c r="R59" s="944"/>
      <c r="S59" s="944"/>
      <c r="T59" s="944"/>
      <c r="U59" s="944"/>
      <c r="V59" s="944"/>
      <c r="W59" s="944"/>
      <c r="X59" s="944"/>
      <c r="Y59" s="945"/>
      <c r="Z59" s="681"/>
      <c r="AA59" s="96"/>
    </row>
    <row r="60" spans="2:27" ht="12.75">
      <c r="B60" s="109"/>
      <c r="C60" s="943"/>
      <c r="D60" s="944"/>
      <c r="E60" s="944"/>
      <c r="F60" s="944"/>
      <c r="G60" s="944"/>
      <c r="H60" s="944"/>
      <c r="I60" s="944"/>
      <c r="J60" s="944"/>
      <c r="K60" s="944"/>
      <c r="L60" s="944"/>
      <c r="M60" s="944"/>
      <c r="N60" s="944"/>
      <c r="O60" s="944"/>
      <c r="P60" s="944"/>
      <c r="Q60" s="944"/>
      <c r="R60" s="944"/>
      <c r="S60" s="944"/>
      <c r="T60" s="944"/>
      <c r="U60" s="944"/>
      <c r="V60" s="944"/>
      <c r="W60" s="944"/>
      <c r="X60" s="944"/>
      <c r="Y60" s="945"/>
      <c r="Z60" s="681"/>
      <c r="AA60" s="96"/>
    </row>
    <row r="61" spans="2:27" ht="12.75">
      <c r="B61" s="109"/>
      <c r="C61" s="943"/>
      <c r="D61" s="944"/>
      <c r="E61" s="944"/>
      <c r="F61" s="944"/>
      <c r="G61" s="944"/>
      <c r="H61" s="944"/>
      <c r="I61" s="944"/>
      <c r="J61" s="944"/>
      <c r="K61" s="944"/>
      <c r="L61" s="944"/>
      <c r="M61" s="944"/>
      <c r="N61" s="944"/>
      <c r="O61" s="944"/>
      <c r="P61" s="944"/>
      <c r="Q61" s="944"/>
      <c r="R61" s="944"/>
      <c r="S61" s="944"/>
      <c r="T61" s="944"/>
      <c r="U61" s="944"/>
      <c r="V61" s="944"/>
      <c r="W61" s="944"/>
      <c r="X61" s="944"/>
      <c r="Y61" s="945"/>
      <c r="Z61" s="681"/>
      <c r="AA61" s="96"/>
    </row>
    <row r="62" spans="2:27" ht="13.5" thickBot="1">
      <c r="B62" s="109"/>
      <c r="C62" s="937"/>
      <c r="D62" s="938"/>
      <c r="E62" s="938"/>
      <c r="F62" s="938"/>
      <c r="G62" s="938"/>
      <c r="H62" s="938"/>
      <c r="I62" s="938"/>
      <c r="J62" s="938"/>
      <c r="K62" s="938"/>
      <c r="L62" s="938"/>
      <c r="M62" s="938"/>
      <c r="N62" s="938"/>
      <c r="O62" s="938"/>
      <c r="P62" s="938"/>
      <c r="Q62" s="938"/>
      <c r="R62" s="938"/>
      <c r="S62" s="938"/>
      <c r="T62" s="938"/>
      <c r="U62" s="938"/>
      <c r="V62" s="938"/>
      <c r="W62" s="938"/>
      <c r="X62" s="938"/>
      <c r="Y62" s="939"/>
      <c r="Z62" s="682"/>
      <c r="AA62" s="96"/>
    </row>
    <row r="63" spans="2:27" ht="13.5" thickBot="1">
      <c r="B63" s="675"/>
      <c r="C63" s="119"/>
      <c r="D63" s="676"/>
      <c r="E63" s="676"/>
      <c r="F63" s="676"/>
      <c r="G63" s="676"/>
      <c r="H63" s="676"/>
      <c r="I63" s="676"/>
      <c r="J63" s="119"/>
      <c r="K63" s="119"/>
      <c r="L63" s="119"/>
      <c r="M63" s="119"/>
      <c r="N63" s="119"/>
      <c r="O63" s="119"/>
      <c r="P63" s="119"/>
      <c r="Q63" s="119"/>
      <c r="R63" s="119"/>
      <c r="S63" s="119"/>
      <c r="T63" s="119"/>
      <c r="U63" s="119"/>
      <c r="V63" s="119"/>
      <c r="W63" s="119"/>
      <c r="X63" s="119"/>
      <c r="Y63" s="119"/>
      <c r="Z63" s="119"/>
      <c r="AA63" s="679"/>
    </row>
  </sheetData>
  <sheetProtection password="CC19" sheet="1" objects="1" scenarios="1" formatCells="0" formatColumns="0" formatRows="0" insertRows="0"/>
  <protectedRanges>
    <protectedRange sqref="B46:U48 V48:W48 X46:X48 Y48 Z46:IV48" name="Intervallo4"/>
    <protectedRange sqref="A21:IV22" name="Intervallo2"/>
    <protectedRange sqref="B9:U10 Y9:IV10" name="Intervallo1"/>
    <protectedRange sqref="B33:U35 V35:W35 X33:IV35" name="Intervallo3"/>
  </protectedRanges>
  <mergeCells count="57">
    <mergeCell ref="C3:Y3"/>
    <mergeCell ref="V10:X10"/>
    <mergeCell ref="V28:V29"/>
    <mergeCell ref="W28:W29"/>
    <mergeCell ref="X28:X29"/>
    <mergeCell ref="C14:Z14"/>
    <mergeCell ref="C15:Z15"/>
    <mergeCell ref="X16:X17"/>
    <mergeCell ref="E16:U17"/>
    <mergeCell ref="E19:U19"/>
    <mergeCell ref="E41:U42"/>
    <mergeCell ref="C54:Y62"/>
    <mergeCell ref="Y41:Y42"/>
    <mergeCell ref="C38:Y38"/>
    <mergeCell ref="C40:Y40"/>
    <mergeCell ref="V44:W44"/>
    <mergeCell ref="X41:X42"/>
    <mergeCell ref="D41:D42"/>
    <mergeCell ref="E44:U44"/>
    <mergeCell ref="V41:W42"/>
    <mergeCell ref="E21:U21"/>
    <mergeCell ref="D16:D17"/>
    <mergeCell ref="V16:V17"/>
    <mergeCell ref="W16:W17"/>
    <mergeCell ref="E18:U18"/>
    <mergeCell ref="E30:U30"/>
    <mergeCell ref="D37:Y37"/>
    <mergeCell ref="E28:U29"/>
    <mergeCell ref="C39:Y39"/>
    <mergeCell ref="E43:U43"/>
    <mergeCell ref="V43:W43"/>
    <mergeCell ref="V47:W47"/>
    <mergeCell ref="E46:U46"/>
    <mergeCell ref="E47:U47"/>
    <mergeCell ref="E45:U45"/>
    <mergeCell ref="V45:W45"/>
    <mergeCell ref="V46:W46"/>
    <mergeCell ref="V9:X9"/>
    <mergeCell ref="E5:U5"/>
    <mergeCell ref="E6:U6"/>
    <mergeCell ref="E7:U7"/>
    <mergeCell ref="E8:U8"/>
    <mergeCell ref="V5:X5"/>
    <mergeCell ref="V6:X6"/>
    <mergeCell ref="E9:U9"/>
    <mergeCell ref="V7:X7"/>
    <mergeCell ref="V8:X8"/>
    <mergeCell ref="E10:Q10"/>
    <mergeCell ref="E34:U34"/>
    <mergeCell ref="E32:U32"/>
    <mergeCell ref="E33:U33"/>
    <mergeCell ref="E22:U22"/>
    <mergeCell ref="D23:Y23"/>
    <mergeCell ref="E31:U31"/>
    <mergeCell ref="D28:D29"/>
    <mergeCell ref="C25:Y25"/>
    <mergeCell ref="E20:U20"/>
  </mergeCells>
  <dataValidations count="4">
    <dataValidation type="decimal" allowBlank="1" showInputMessage="1" showErrorMessage="1" errorTitle="ATTENZIONE" error="Attenzione inserire un valore numerico" sqref="V30:V34">
      <formula1>-9999999999</formula1>
      <formula2>9999999999999</formula2>
    </dataValidation>
    <dataValidation type="list" allowBlank="1" showInputMessage="1" showErrorMessage="1" sqref="Y43:Y47">
      <formula1>"Titolo I,Titolo II"</formula1>
    </dataValidation>
    <dataValidation type="decimal" allowBlank="1" showInputMessage="1" showErrorMessage="1" sqref="V18:X22">
      <formula1>-99999999</formula1>
      <formula2>999999999</formula2>
    </dataValidation>
    <dataValidation type="decimal" allowBlank="1" showInputMessage="1" showErrorMessage="1" sqref="X43:X47">
      <formula1>-9999999999</formula1>
      <formula2>999999999</formula2>
    </dataValidation>
  </dataValidations>
  <printOptions horizontalCentered="1" verticalCentered="1"/>
  <pageMargins left="0.2" right="0.21" top="0.2" bottom="0.31" header="0.18" footer="0.2"/>
  <pageSetup horizontalDpi="600" verticalDpi="600" orientation="landscape" paperSize="9" scale="85" r:id="rId3"/>
  <headerFooter alignWithMargins="0">
    <oddHeader>&amp;C&amp;"Verdana,Grassetto Corsivo"Consuntivo 2007: Province</oddHeader>
  </headerFooter>
  <legacyDrawing r:id="rId2"/>
</worksheet>
</file>

<file path=xl/worksheets/sheet2.xml><?xml version="1.0" encoding="utf-8"?>
<worksheet xmlns="http://schemas.openxmlformats.org/spreadsheetml/2006/main" xmlns:r="http://schemas.openxmlformats.org/officeDocument/2006/relationships">
  <sheetPr codeName="Foglio1"/>
  <dimension ref="A1:L70"/>
  <sheetViews>
    <sheetView zoomScaleSheetLayoutView="100" workbookViewId="0" topLeftCell="A13">
      <selection activeCell="C29" sqref="C29:K37"/>
    </sheetView>
  </sheetViews>
  <sheetFormatPr defaultColWidth="9.140625" defaultRowHeight="12.75"/>
  <cols>
    <col min="1" max="1" width="1.57421875" style="101" customWidth="1"/>
    <col min="2" max="2" width="4.421875" style="120" customWidth="1"/>
    <col min="3" max="3" width="14.8515625" style="120" customWidth="1"/>
    <col min="4" max="4" width="20.7109375" style="120" customWidth="1"/>
    <col min="5" max="5" width="12.7109375" style="120" customWidth="1"/>
    <col min="6" max="6" width="12.00390625" style="120" customWidth="1"/>
    <col min="7" max="7" width="12.7109375" style="120" customWidth="1"/>
    <col min="8" max="8" width="18.57421875" style="120" customWidth="1"/>
    <col min="9" max="9" width="21.00390625" style="120" customWidth="1"/>
    <col min="10" max="11" width="10.8515625" style="120" customWidth="1"/>
    <col min="12" max="12" width="12.7109375" style="120" customWidth="1"/>
    <col min="13" max="16384" width="9.140625" style="97" customWidth="1"/>
  </cols>
  <sheetData>
    <row r="1" ht="8.25" customHeight="1" thickBot="1">
      <c r="A1" s="100"/>
    </row>
    <row r="2" spans="1:12" s="88" customFormat="1" ht="13.5" thickBot="1">
      <c r="A2" s="101"/>
      <c r="B2" s="85"/>
      <c r="C2" s="86"/>
      <c r="D2" s="86"/>
      <c r="E2" s="86"/>
      <c r="F2" s="86"/>
      <c r="G2" s="86"/>
      <c r="H2" s="86"/>
      <c r="I2" s="86"/>
      <c r="J2" s="86"/>
      <c r="K2" s="86"/>
      <c r="L2" s="87"/>
    </row>
    <row r="3" spans="1:12" s="88" customFormat="1" ht="25.5" customHeight="1">
      <c r="A3" s="101"/>
      <c r="B3" s="89"/>
      <c r="C3" s="940" t="s">
        <v>166</v>
      </c>
      <c r="D3" s="931"/>
      <c r="E3" s="931"/>
      <c r="F3" s="931"/>
      <c r="G3" s="931"/>
      <c r="H3" s="931"/>
      <c r="I3" s="931"/>
      <c r="J3" s="931"/>
      <c r="K3" s="932"/>
      <c r="L3" s="90"/>
    </row>
    <row r="4" spans="1:12" s="88" customFormat="1" ht="25.5" customHeight="1" thickBot="1">
      <c r="A4" s="101"/>
      <c r="B4" s="89"/>
      <c r="C4" s="923" t="s">
        <v>167</v>
      </c>
      <c r="D4" s="924"/>
      <c r="E4" s="924"/>
      <c r="F4" s="924"/>
      <c r="G4" s="924"/>
      <c r="H4" s="924"/>
      <c r="I4" s="924"/>
      <c r="J4" s="924"/>
      <c r="K4" s="925"/>
      <c r="L4" s="90"/>
    </row>
    <row r="5" spans="1:12" s="88" customFormat="1" ht="17.25" customHeight="1" thickBot="1">
      <c r="A5" s="101"/>
      <c r="B5" s="89"/>
      <c r="C5" s="698"/>
      <c r="D5" s="916"/>
      <c r="E5" s="916"/>
      <c r="F5" s="428"/>
      <c r="G5" s="430" t="s">
        <v>168</v>
      </c>
      <c r="H5" s="926"/>
      <c r="I5" s="915"/>
      <c r="J5" s="430"/>
      <c r="K5" s="429"/>
      <c r="L5" s="90"/>
    </row>
    <row r="6" spans="1:12" s="88" customFormat="1" ht="18" customHeight="1" thickBot="1">
      <c r="A6" s="101"/>
      <c r="B6" s="89"/>
      <c r="C6" s="933" t="s">
        <v>536</v>
      </c>
      <c r="D6" s="934"/>
      <c r="E6" s="934"/>
      <c r="F6" s="934"/>
      <c r="G6" s="934"/>
      <c r="H6" s="934"/>
      <c r="I6" s="934"/>
      <c r="J6" s="934"/>
      <c r="K6" s="935"/>
      <c r="L6" s="90"/>
    </row>
    <row r="7" spans="1:12" s="88" customFormat="1" ht="23.25" customHeight="1">
      <c r="A7" s="101"/>
      <c r="B7" s="89"/>
      <c r="C7" s="936" t="s">
        <v>169</v>
      </c>
      <c r="D7" s="927"/>
      <c r="E7" s="927"/>
      <c r="F7" s="92"/>
      <c r="G7" s="92"/>
      <c r="H7" s="92"/>
      <c r="I7" s="92"/>
      <c r="J7" s="92"/>
      <c r="K7" s="92"/>
      <c r="L7" s="93"/>
    </row>
    <row r="8" spans="2:12" ht="17.25" customHeight="1" thickBot="1">
      <c r="B8" s="89"/>
      <c r="C8" s="981" t="s">
        <v>170</v>
      </c>
      <c r="D8" s="981"/>
      <c r="E8" s="981"/>
      <c r="F8" s="95"/>
      <c r="G8" s="95"/>
      <c r="H8" s="94"/>
      <c r="I8" s="94" t="s">
        <v>537</v>
      </c>
      <c r="J8" s="95"/>
      <c r="K8" s="95"/>
      <c r="L8" s="96"/>
    </row>
    <row r="9" spans="2:12" ht="21.75" customHeight="1" thickBot="1">
      <c r="B9" s="98"/>
      <c r="C9" s="920"/>
      <c r="D9" s="921"/>
      <c r="E9" s="921"/>
      <c r="F9" s="921"/>
      <c r="G9" s="922"/>
      <c r="H9" s="100"/>
      <c r="I9" s="99"/>
      <c r="J9" s="100"/>
      <c r="K9" s="100"/>
      <c r="L9" s="101"/>
    </row>
    <row r="10" spans="2:12" ht="30" customHeight="1">
      <c r="B10" s="98"/>
      <c r="C10" s="928" t="s">
        <v>171</v>
      </c>
      <c r="D10" s="929"/>
      <c r="E10" s="929"/>
      <c r="F10" s="929"/>
      <c r="G10" s="929"/>
      <c r="H10" s="929"/>
      <c r="I10" s="929"/>
      <c r="J10" s="930"/>
      <c r="K10" s="930"/>
      <c r="L10" s="96"/>
    </row>
    <row r="11" spans="1:12" s="107" customFormat="1" ht="21.75" customHeight="1" thickBot="1">
      <c r="A11" s="101"/>
      <c r="B11" s="98"/>
      <c r="C11" s="102" t="s">
        <v>29</v>
      </c>
      <c r="D11" s="103"/>
      <c r="E11" s="103"/>
      <c r="F11" s="103"/>
      <c r="H11" s="102" t="s">
        <v>30</v>
      </c>
      <c r="I11" s="104"/>
      <c r="J11" s="105"/>
      <c r="K11" s="105"/>
      <c r="L11" s="106"/>
    </row>
    <row r="12" spans="2:12" ht="23.25" customHeight="1" thickBot="1">
      <c r="B12" s="108"/>
      <c r="C12" s="953"/>
      <c r="D12" s="954"/>
      <c r="E12" s="954"/>
      <c r="F12" s="955"/>
      <c r="G12" s="95"/>
      <c r="H12" s="958"/>
      <c r="I12" s="959"/>
      <c r="J12" s="959"/>
      <c r="K12" s="960"/>
      <c r="L12" s="96"/>
    </row>
    <row r="13" spans="2:12" ht="27" customHeight="1">
      <c r="B13" s="98"/>
      <c r="C13" s="102" t="s">
        <v>31</v>
      </c>
      <c r="D13" s="95"/>
      <c r="E13" s="95"/>
      <c r="F13" s="95"/>
      <c r="G13" s="95"/>
      <c r="H13" s="95"/>
      <c r="I13" s="95"/>
      <c r="J13" s="95"/>
      <c r="K13" s="95"/>
      <c r="L13" s="96"/>
    </row>
    <row r="14" spans="2:12" ht="19.5" customHeight="1" thickBot="1">
      <c r="B14" s="98"/>
      <c r="C14" s="102" t="s">
        <v>32</v>
      </c>
      <c r="D14" s="95"/>
      <c r="E14" s="95"/>
      <c r="F14" s="95"/>
      <c r="G14" s="95"/>
      <c r="H14" s="95"/>
      <c r="I14" s="95"/>
      <c r="J14" s="95"/>
      <c r="K14" s="95"/>
      <c r="L14" s="96"/>
    </row>
    <row r="15" spans="2:12" ht="22.5" customHeight="1" thickBot="1">
      <c r="B15" s="98"/>
      <c r="C15" s="953"/>
      <c r="D15" s="954"/>
      <c r="E15" s="954"/>
      <c r="F15" s="954"/>
      <c r="G15" s="954"/>
      <c r="H15" s="954"/>
      <c r="I15" s="955"/>
      <c r="J15" s="109"/>
      <c r="K15" s="95"/>
      <c r="L15" s="96"/>
    </row>
    <row r="16" spans="2:12" ht="24" customHeight="1" thickBot="1">
      <c r="B16" s="98"/>
      <c r="C16" s="102" t="s">
        <v>33</v>
      </c>
      <c r="D16" s="95"/>
      <c r="E16" s="95"/>
      <c r="F16" s="110"/>
      <c r="H16" s="484" t="s">
        <v>34</v>
      </c>
      <c r="I16" s="95"/>
      <c r="J16" s="95"/>
      <c r="K16" s="95"/>
      <c r="L16" s="96"/>
    </row>
    <row r="17" spans="2:12" ht="21.75" customHeight="1" thickBot="1">
      <c r="B17" s="98"/>
      <c r="C17" s="953"/>
      <c r="D17" s="954"/>
      <c r="E17" s="954"/>
      <c r="F17" s="950"/>
      <c r="G17" s="95"/>
      <c r="H17" s="947"/>
      <c r="I17" s="948"/>
      <c r="J17" s="949"/>
      <c r="K17" s="95"/>
      <c r="L17" s="96"/>
    </row>
    <row r="18" spans="2:12" ht="26.25" customHeight="1" thickBot="1">
      <c r="B18" s="98"/>
      <c r="C18" s="102" t="s">
        <v>431</v>
      </c>
      <c r="D18" s="95"/>
      <c r="E18" s="95"/>
      <c r="F18" s="95"/>
      <c r="G18" s="95"/>
      <c r="H18" s="95"/>
      <c r="I18" s="95"/>
      <c r="J18" s="95"/>
      <c r="K18" s="95"/>
      <c r="L18" s="96"/>
    </row>
    <row r="19" spans="2:12" ht="21" customHeight="1" thickBot="1">
      <c r="B19" s="98"/>
      <c r="C19" s="956"/>
      <c r="D19" s="957"/>
      <c r="E19" s="957"/>
      <c r="F19" s="957"/>
      <c r="G19" s="957"/>
      <c r="H19" s="957"/>
      <c r="I19" s="951"/>
      <c r="J19" s="109"/>
      <c r="K19" s="95"/>
      <c r="L19" s="96"/>
    </row>
    <row r="20" spans="1:12" s="88" customFormat="1" ht="21" customHeight="1">
      <c r="A20" s="101"/>
      <c r="B20" s="98"/>
      <c r="C20" s="961" t="s">
        <v>258</v>
      </c>
      <c r="D20" s="962"/>
      <c r="E20" s="962"/>
      <c r="F20" s="952"/>
      <c r="G20" s="92"/>
      <c r="H20" s="91" t="s">
        <v>257</v>
      </c>
      <c r="I20" s="92"/>
      <c r="J20" s="92"/>
      <c r="K20" s="92"/>
      <c r="L20" s="93"/>
    </row>
    <row r="21" spans="2:12" ht="27.75" customHeight="1" thickBot="1">
      <c r="B21" s="89"/>
      <c r="C21" s="102" t="s">
        <v>35</v>
      </c>
      <c r="D21" s="102" t="s">
        <v>432</v>
      </c>
      <c r="E21" s="95"/>
      <c r="F21" s="95"/>
      <c r="G21" s="95"/>
      <c r="H21" s="114" t="s">
        <v>433</v>
      </c>
      <c r="I21" s="94" t="s">
        <v>136</v>
      </c>
      <c r="J21" s="95"/>
      <c r="K21" s="95"/>
      <c r="L21" s="96"/>
    </row>
    <row r="22" spans="2:12" ht="21" customHeight="1" thickBot="1">
      <c r="B22" s="98"/>
      <c r="C22" s="115"/>
      <c r="D22" s="116"/>
      <c r="E22" s="109"/>
      <c r="F22" s="95"/>
      <c r="G22" s="95"/>
      <c r="H22" s="115"/>
      <c r="I22" s="117"/>
      <c r="J22" s="95"/>
      <c r="K22" s="95"/>
      <c r="L22" s="96"/>
    </row>
    <row r="23" spans="2:12" ht="13.5" thickBot="1">
      <c r="B23" s="118"/>
      <c r="C23" s="119"/>
      <c r="D23" s="119"/>
      <c r="E23" s="119"/>
      <c r="F23" s="119"/>
      <c r="G23" s="119"/>
      <c r="H23" s="119"/>
      <c r="I23" s="119"/>
      <c r="J23" s="119"/>
      <c r="K23" s="649"/>
      <c r="L23" s="650" t="s">
        <v>626</v>
      </c>
    </row>
    <row r="24" ht="12.75">
      <c r="A24" s="120"/>
    </row>
    <row r="25" ht="13.5" thickBot="1">
      <c r="A25" s="120"/>
    </row>
    <row r="26" spans="1:12" ht="12.75">
      <c r="A26" s="120"/>
      <c r="B26" s="672"/>
      <c r="C26" s="673"/>
      <c r="D26" s="673"/>
      <c r="E26" s="673"/>
      <c r="F26" s="673"/>
      <c r="G26" s="673"/>
      <c r="H26" s="673"/>
      <c r="I26" s="673"/>
      <c r="J26" s="673"/>
      <c r="K26" s="673"/>
      <c r="L26" s="674"/>
    </row>
    <row r="27" spans="1:12" ht="12.75">
      <c r="A27" s="120"/>
      <c r="B27" s="109"/>
      <c r="C27" s="678" t="s">
        <v>351</v>
      </c>
      <c r="D27" s="95"/>
      <c r="E27" s="95"/>
      <c r="F27" s="95"/>
      <c r="G27" s="95"/>
      <c r="H27" s="95"/>
      <c r="I27" s="95"/>
      <c r="J27" s="95"/>
      <c r="K27" s="95"/>
      <c r="L27" s="96"/>
    </row>
    <row r="28" spans="1:12" ht="13.5" thickBot="1">
      <c r="A28" s="120"/>
      <c r="B28" s="109"/>
      <c r="C28" s="95"/>
      <c r="D28" s="95"/>
      <c r="E28" s="95"/>
      <c r="F28" s="95"/>
      <c r="G28" s="95"/>
      <c r="H28" s="95"/>
      <c r="I28" s="95"/>
      <c r="J28" s="95"/>
      <c r="K28" s="95"/>
      <c r="L28" s="96"/>
    </row>
    <row r="29" spans="1:12" ht="12.75">
      <c r="A29" s="120"/>
      <c r="B29" s="109"/>
      <c r="C29" s="946"/>
      <c r="D29" s="941"/>
      <c r="E29" s="941"/>
      <c r="F29" s="941"/>
      <c r="G29" s="941"/>
      <c r="H29" s="941"/>
      <c r="I29" s="941"/>
      <c r="J29" s="941"/>
      <c r="K29" s="942"/>
      <c r="L29" s="96"/>
    </row>
    <row r="30" spans="1:12" ht="12.75">
      <c r="A30" s="120"/>
      <c r="B30" s="109"/>
      <c r="C30" s="943"/>
      <c r="D30" s="944"/>
      <c r="E30" s="944"/>
      <c r="F30" s="944"/>
      <c r="G30" s="944"/>
      <c r="H30" s="944"/>
      <c r="I30" s="944"/>
      <c r="J30" s="944"/>
      <c r="K30" s="945"/>
      <c r="L30" s="96"/>
    </row>
    <row r="31" spans="1:12" ht="12.75">
      <c r="A31" s="120"/>
      <c r="B31" s="109"/>
      <c r="C31" s="943"/>
      <c r="D31" s="944"/>
      <c r="E31" s="944"/>
      <c r="F31" s="944"/>
      <c r="G31" s="944"/>
      <c r="H31" s="944"/>
      <c r="I31" s="944"/>
      <c r="J31" s="944"/>
      <c r="K31" s="945"/>
      <c r="L31" s="96"/>
    </row>
    <row r="32" spans="1:12" ht="12.75">
      <c r="A32" s="120"/>
      <c r="B32" s="109"/>
      <c r="C32" s="943"/>
      <c r="D32" s="944"/>
      <c r="E32" s="944"/>
      <c r="F32" s="944"/>
      <c r="G32" s="944"/>
      <c r="H32" s="944"/>
      <c r="I32" s="944"/>
      <c r="J32" s="944"/>
      <c r="K32" s="945"/>
      <c r="L32" s="96"/>
    </row>
    <row r="33" spans="1:12" ht="12.75">
      <c r="A33" s="120"/>
      <c r="B33" s="109"/>
      <c r="C33" s="943"/>
      <c r="D33" s="944"/>
      <c r="E33" s="944"/>
      <c r="F33" s="944"/>
      <c r="G33" s="944"/>
      <c r="H33" s="944"/>
      <c r="I33" s="944"/>
      <c r="J33" s="944"/>
      <c r="K33" s="945"/>
      <c r="L33" s="96"/>
    </row>
    <row r="34" spans="1:12" ht="12.75">
      <c r="A34" s="120"/>
      <c r="B34" s="109"/>
      <c r="C34" s="943"/>
      <c r="D34" s="944"/>
      <c r="E34" s="944"/>
      <c r="F34" s="944"/>
      <c r="G34" s="944"/>
      <c r="H34" s="944"/>
      <c r="I34" s="944"/>
      <c r="J34" s="944"/>
      <c r="K34" s="945"/>
      <c r="L34" s="96"/>
    </row>
    <row r="35" spans="1:12" ht="12.75">
      <c r="A35" s="120"/>
      <c r="B35" s="109"/>
      <c r="C35" s="943"/>
      <c r="D35" s="944"/>
      <c r="E35" s="944"/>
      <c r="F35" s="944"/>
      <c r="G35" s="944"/>
      <c r="H35" s="944"/>
      <c r="I35" s="944"/>
      <c r="J35" s="944"/>
      <c r="K35" s="945"/>
      <c r="L35" s="96"/>
    </row>
    <row r="36" spans="1:12" ht="12.75">
      <c r="A36" s="120"/>
      <c r="B36" s="109"/>
      <c r="C36" s="943"/>
      <c r="D36" s="944"/>
      <c r="E36" s="944"/>
      <c r="F36" s="944"/>
      <c r="G36" s="944"/>
      <c r="H36" s="944"/>
      <c r="I36" s="944"/>
      <c r="J36" s="944"/>
      <c r="K36" s="945"/>
      <c r="L36" s="96"/>
    </row>
    <row r="37" spans="1:12" ht="13.5" thickBot="1">
      <c r="A37" s="120"/>
      <c r="B37" s="109"/>
      <c r="C37" s="937"/>
      <c r="D37" s="938"/>
      <c r="E37" s="938"/>
      <c r="F37" s="938"/>
      <c r="G37" s="938"/>
      <c r="H37" s="938"/>
      <c r="I37" s="938"/>
      <c r="J37" s="938"/>
      <c r="K37" s="939"/>
      <c r="L37" s="96"/>
    </row>
    <row r="38" spans="1:12" ht="13.5" thickBot="1">
      <c r="A38" s="120"/>
      <c r="B38" s="675"/>
      <c r="C38" s="676"/>
      <c r="D38" s="676"/>
      <c r="E38" s="676"/>
      <c r="F38" s="676"/>
      <c r="G38" s="676"/>
      <c r="H38" s="676"/>
      <c r="I38" s="676"/>
      <c r="J38" s="676"/>
      <c r="K38" s="676"/>
      <c r="L38" s="677"/>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sheetData>
  <sheetProtection password="CC19" sheet="1" objects="1" scenarios="1"/>
  <mergeCells count="17">
    <mergeCell ref="C29:K37"/>
    <mergeCell ref="C3:K3"/>
    <mergeCell ref="C6:K6"/>
    <mergeCell ref="C7:E7"/>
    <mergeCell ref="C10:K10"/>
    <mergeCell ref="C9:G9"/>
    <mergeCell ref="C12:F12"/>
    <mergeCell ref="C4:K4"/>
    <mergeCell ref="H5:I5"/>
    <mergeCell ref="D5:E5"/>
    <mergeCell ref="C8:E8"/>
    <mergeCell ref="H12:K12"/>
    <mergeCell ref="C20:F20"/>
    <mergeCell ref="C15:I15"/>
    <mergeCell ref="C19:I19"/>
    <mergeCell ref="C17:F17"/>
    <mergeCell ref="H17:J17"/>
  </mergeCells>
  <printOptions horizontalCentered="1" verticalCentered="1"/>
  <pageMargins left="0.2" right="0.23" top="1.05" bottom="0.3937007874015748" header="0.31496062992125984" footer="0.1968503937007874"/>
  <pageSetup horizontalDpi="300" verticalDpi="300" orientation="landscape" paperSize="9" scale="97" r:id="rId1"/>
  <headerFooter alignWithMargins="0">
    <oddHeader>&amp;C&amp;"Verdana,Grassetto Corsivo"Consuntivo 2007
Province</oddHeader>
    <oddFooter>&amp;C &amp;P</oddFooter>
  </headerFooter>
</worksheet>
</file>

<file path=xl/worksheets/sheet20.xml><?xml version="1.0" encoding="utf-8"?>
<worksheet xmlns="http://schemas.openxmlformats.org/spreadsheetml/2006/main" xmlns:r="http://schemas.openxmlformats.org/officeDocument/2006/relationships">
  <sheetPr codeName="Foglio33"/>
  <dimension ref="B2:AM52"/>
  <sheetViews>
    <sheetView workbookViewId="0" topLeftCell="A1">
      <selection activeCell="AL30" sqref="AL30"/>
    </sheetView>
  </sheetViews>
  <sheetFormatPr defaultColWidth="9.140625" defaultRowHeight="12.75"/>
  <cols>
    <col min="1" max="1" width="1.57421875" style="0" customWidth="1"/>
    <col min="2" max="2" width="2.8515625" style="0" customWidth="1"/>
    <col min="3" max="3" width="4.28125" style="0" customWidth="1"/>
    <col min="4" max="4" width="6.8515625" style="0" customWidth="1"/>
    <col min="7" max="7" width="6.7109375" style="0" customWidth="1"/>
    <col min="8" max="8" width="9.140625" style="0" hidden="1" customWidth="1"/>
    <col min="9" max="9" width="1.28515625" style="0" customWidth="1"/>
    <col min="10" max="10" width="9.140625" style="0" hidden="1" customWidth="1"/>
    <col min="11" max="11" width="1.8515625" style="0" hidden="1" customWidth="1"/>
    <col min="12" max="12" width="3.28125" style="0" hidden="1" customWidth="1"/>
    <col min="13" max="13" width="9.140625" style="0" hidden="1" customWidth="1"/>
    <col min="14" max="14" width="3.28125" style="0" hidden="1" customWidth="1"/>
    <col min="15" max="16" width="9.140625" style="0" hidden="1" customWidth="1"/>
    <col min="17" max="17" width="7.57421875" style="0" hidden="1" customWidth="1"/>
    <col min="18" max="21" width="9.140625" style="0" hidden="1" customWidth="1"/>
    <col min="22" max="22" width="5.421875" style="0" customWidth="1"/>
    <col min="23" max="23" width="2.00390625" style="0" customWidth="1"/>
    <col min="24" max="24" width="2.28125" style="0" customWidth="1"/>
    <col min="25" max="25" width="19.00390625" style="0" customWidth="1"/>
    <col min="26" max="26" width="9.140625" style="0" hidden="1" customWidth="1"/>
    <col min="27" max="27" width="20.7109375" style="0" customWidth="1"/>
    <col min="28" max="28" width="9.140625" style="0" hidden="1" customWidth="1"/>
    <col min="29" max="29" width="12.8515625" style="0" customWidth="1"/>
    <col min="30" max="30" width="3.8515625" style="0" hidden="1" customWidth="1"/>
    <col min="31" max="31" width="2.28125" style="0" hidden="1" customWidth="1"/>
    <col min="32" max="32" width="9.140625" style="0" hidden="1" customWidth="1"/>
    <col min="34" max="34" width="14.57421875" style="0" customWidth="1"/>
  </cols>
  <sheetData>
    <row r="1" ht="7.5" customHeight="1" thickBot="1"/>
    <row r="2" spans="2:39" s="270" customFormat="1" ht="8.25" customHeight="1">
      <c r="B2" s="456"/>
      <c r="C2" s="457"/>
      <c r="D2" s="457"/>
      <c r="E2" s="457"/>
      <c r="F2" s="457"/>
      <c r="G2" s="457"/>
      <c r="H2" s="457"/>
      <c r="I2" s="457"/>
      <c r="J2" s="457"/>
      <c r="K2" s="457"/>
      <c r="L2" s="457"/>
      <c r="M2" s="457"/>
      <c r="N2" s="457"/>
      <c r="O2" s="457"/>
      <c r="P2" s="456"/>
      <c r="Q2" s="456"/>
      <c r="R2" s="456"/>
      <c r="S2" s="456"/>
      <c r="T2" s="456"/>
      <c r="U2" s="456"/>
      <c r="V2" s="457"/>
      <c r="W2" s="457"/>
      <c r="X2" s="457"/>
      <c r="Y2" s="457"/>
      <c r="Z2" s="457"/>
      <c r="AA2" s="457"/>
      <c r="AB2" s="457"/>
      <c r="AC2" s="457"/>
      <c r="AD2" s="457"/>
      <c r="AE2" s="457"/>
      <c r="AF2" s="457"/>
      <c r="AG2" s="457"/>
      <c r="AH2" s="458"/>
      <c r="AI2" s="272"/>
      <c r="AJ2" s="272"/>
      <c r="AK2" s="272"/>
      <c r="AL2" s="272"/>
      <c r="AM2" s="272"/>
    </row>
    <row r="3" spans="2:39" s="269" customFormat="1" ht="35.25" customHeight="1">
      <c r="B3" s="270"/>
      <c r="C3" s="1063" t="s">
        <v>203</v>
      </c>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321"/>
      <c r="AH3" s="44"/>
      <c r="AI3" s="272"/>
      <c r="AJ3" s="272"/>
      <c r="AK3" s="272"/>
      <c r="AL3" s="272"/>
      <c r="AM3" s="272"/>
    </row>
    <row r="4" spans="2:34" s="269" customFormat="1" ht="31.5" customHeight="1">
      <c r="B4" s="42"/>
      <c r="C4" s="1258" t="s">
        <v>193</v>
      </c>
      <c r="D4" s="1331"/>
      <c r="E4" s="1331"/>
      <c r="F4" s="1331"/>
      <c r="G4" s="1331"/>
      <c r="H4" s="1331"/>
      <c r="I4" s="1331"/>
      <c r="J4" s="1331"/>
      <c r="K4" s="1331"/>
      <c r="L4" s="1331"/>
      <c r="M4" s="1331"/>
      <c r="N4" s="1331"/>
      <c r="O4" s="1320"/>
      <c r="P4" s="1320"/>
      <c r="Q4" s="1320"/>
      <c r="R4" s="1320"/>
      <c r="S4" s="1320"/>
      <c r="T4" s="1320"/>
      <c r="U4" s="1320"/>
      <c r="V4" s="1320"/>
      <c r="W4" s="1320"/>
      <c r="X4" s="1320"/>
      <c r="Y4" s="1320"/>
      <c r="Z4" s="1320"/>
      <c r="AA4" s="1320"/>
      <c r="AB4" s="1320"/>
      <c r="AC4" s="1320"/>
      <c r="AD4" s="1320"/>
      <c r="AE4" s="1320"/>
      <c r="AF4" s="1320"/>
      <c r="AG4" s="321"/>
      <c r="AH4" s="44"/>
    </row>
    <row r="5" spans="2:34" s="269" customFormat="1" ht="4.5" customHeight="1" thickBot="1">
      <c r="B5" s="42"/>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44"/>
    </row>
    <row r="6" spans="2:35" s="272" customFormat="1" ht="28.5" customHeight="1" thickBot="1">
      <c r="B6" s="270"/>
      <c r="C6" s="273"/>
      <c r="D6" s="263"/>
      <c r="E6" s="1263" t="s">
        <v>248</v>
      </c>
      <c r="F6" s="1264"/>
      <c r="G6" s="1264"/>
      <c r="H6" s="1264"/>
      <c r="I6" s="1264"/>
      <c r="J6" s="1264"/>
      <c r="K6" s="1264"/>
      <c r="L6" s="1264"/>
      <c r="M6" s="1264"/>
      <c r="N6" s="1264"/>
      <c r="O6" s="1264"/>
      <c r="P6" s="1264"/>
      <c r="Q6" s="1264"/>
      <c r="R6" s="1264"/>
      <c r="S6" s="1264"/>
      <c r="T6" s="1264"/>
      <c r="U6" s="1264"/>
      <c r="V6" s="1318" t="s">
        <v>524</v>
      </c>
      <c r="W6" s="1318"/>
      <c r="X6" s="1318"/>
      <c r="Y6" s="1318"/>
      <c r="Z6" s="1318"/>
      <c r="AA6" s="374" t="s">
        <v>527</v>
      </c>
      <c r="AB6" s="567"/>
      <c r="AC6" s="1319" t="s">
        <v>526</v>
      </c>
      <c r="AD6" s="1319"/>
      <c r="AE6" s="1319"/>
      <c r="AF6" s="1319"/>
      <c r="AG6" s="1321"/>
      <c r="AH6" s="271"/>
      <c r="AI6" s="411"/>
    </row>
    <row r="7" spans="2:34" s="269" customFormat="1" ht="18" customHeight="1">
      <c r="B7" s="42"/>
      <c r="C7" s="38"/>
      <c r="D7" s="298">
        <v>1</v>
      </c>
      <c r="E7" s="1265"/>
      <c r="F7" s="1266"/>
      <c r="G7" s="1266"/>
      <c r="H7" s="1266"/>
      <c r="I7" s="1266"/>
      <c r="J7" s="1266"/>
      <c r="K7" s="1266"/>
      <c r="L7" s="1266"/>
      <c r="M7" s="1266"/>
      <c r="N7" s="1266"/>
      <c r="O7" s="1266"/>
      <c r="P7" s="1266"/>
      <c r="Q7" s="1266"/>
      <c r="R7" s="1266"/>
      <c r="S7" s="1266"/>
      <c r="T7" s="1266"/>
      <c r="U7" s="1266"/>
      <c r="V7" s="1317"/>
      <c r="W7" s="1317"/>
      <c r="X7" s="1317"/>
      <c r="Y7" s="1317"/>
      <c r="Z7" s="1317"/>
      <c r="AA7" s="529"/>
      <c r="AB7" s="568"/>
      <c r="AC7" s="1328"/>
      <c r="AD7" s="1329"/>
      <c r="AE7" s="1329"/>
      <c r="AF7" s="1329"/>
      <c r="AG7" s="1330"/>
      <c r="AH7" s="44"/>
    </row>
    <row r="8" spans="2:34" s="269" customFormat="1" ht="18" customHeight="1">
      <c r="B8" s="42"/>
      <c r="C8" s="38"/>
      <c r="D8" s="299">
        <v>2</v>
      </c>
      <c r="E8" s="1267"/>
      <c r="F8" s="1251"/>
      <c r="G8" s="1251"/>
      <c r="H8" s="1251"/>
      <c r="I8" s="1251"/>
      <c r="J8" s="1251"/>
      <c r="K8" s="1251"/>
      <c r="L8" s="1251"/>
      <c r="M8" s="1251"/>
      <c r="N8" s="1251"/>
      <c r="O8" s="1251"/>
      <c r="P8" s="1251"/>
      <c r="Q8" s="1251"/>
      <c r="R8" s="1251"/>
      <c r="S8" s="1251"/>
      <c r="T8" s="1251"/>
      <c r="U8" s="1251"/>
      <c r="V8" s="1313"/>
      <c r="W8" s="1313"/>
      <c r="X8" s="1313"/>
      <c r="Y8" s="1313"/>
      <c r="Z8" s="1313"/>
      <c r="AA8" s="279"/>
      <c r="AB8" s="569"/>
      <c r="AC8" s="1325"/>
      <c r="AD8" s="1326"/>
      <c r="AE8" s="1326"/>
      <c r="AF8" s="1326"/>
      <c r="AG8" s="1327"/>
      <c r="AH8" s="44"/>
    </row>
    <row r="9" spans="2:34" s="269" customFormat="1" ht="18" customHeight="1">
      <c r="B9" s="42"/>
      <c r="C9" s="38"/>
      <c r="D9" s="299">
        <v>3</v>
      </c>
      <c r="E9" s="1267"/>
      <c r="F9" s="1251"/>
      <c r="G9" s="1251"/>
      <c r="H9" s="1251"/>
      <c r="I9" s="1251"/>
      <c r="J9" s="1251"/>
      <c r="K9" s="1251"/>
      <c r="L9" s="1251"/>
      <c r="M9" s="1251"/>
      <c r="N9" s="1251"/>
      <c r="O9" s="1251"/>
      <c r="P9" s="1251"/>
      <c r="Q9" s="1251"/>
      <c r="R9" s="1251"/>
      <c r="S9" s="1251"/>
      <c r="T9" s="1251"/>
      <c r="U9" s="1251"/>
      <c r="V9" s="1313"/>
      <c r="W9" s="1313"/>
      <c r="X9" s="1313"/>
      <c r="Y9" s="1313"/>
      <c r="Z9" s="1313"/>
      <c r="AA9" s="279"/>
      <c r="AB9" s="569"/>
      <c r="AC9" s="1325"/>
      <c r="AD9" s="1326"/>
      <c r="AE9" s="1326"/>
      <c r="AF9" s="1326"/>
      <c r="AG9" s="1327"/>
      <c r="AH9" s="44"/>
    </row>
    <row r="10" spans="2:34" s="269" customFormat="1" ht="18" customHeight="1">
      <c r="B10" s="42"/>
      <c r="C10" s="38"/>
      <c r="D10" s="299">
        <v>4</v>
      </c>
      <c r="E10" s="1267"/>
      <c r="F10" s="1251"/>
      <c r="G10" s="1251"/>
      <c r="H10" s="1251"/>
      <c r="I10" s="1251"/>
      <c r="J10" s="1251"/>
      <c r="K10" s="1251"/>
      <c r="L10" s="1251"/>
      <c r="M10" s="1251"/>
      <c r="N10" s="1251"/>
      <c r="O10" s="1251"/>
      <c r="P10" s="1251"/>
      <c r="Q10" s="1251"/>
      <c r="R10" s="1251"/>
      <c r="S10" s="1251"/>
      <c r="T10" s="1251"/>
      <c r="U10" s="1251"/>
      <c r="V10" s="1313"/>
      <c r="W10" s="1313"/>
      <c r="X10" s="1313"/>
      <c r="Y10" s="1313"/>
      <c r="Z10" s="1313"/>
      <c r="AA10" s="279"/>
      <c r="AB10" s="569"/>
      <c r="AC10" s="1325"/>
      <c r="AD10" s="1326"/>
      <c r="AE10" s="1326"/>
      <c r="AF10" s="1326"/>
      <c r="AG10" s="1327"/>
      <c r="AH10" s="44"/>
    </row>
    <row r="11" spans="2:34" s="269" customFormat="1" ht="18" customHeight="1" thickBot="1">
      <c r="B11" s="42"/>
      <c r="C11" s="38"/>
      <c r="D11" s="327">
        <v>5</v>
      </c>
      <c r="E11" s="1308"/>
      <c r="F11" s="1250"/>
      <c r="G11" s="1250"/>
      <c r="H11" s="1250"/>
      <c r="I11" s="1250"/>
      <c r="J11" s="1250"/>
      <c r="K11" s="1250"/>
      <c r="L11" s="1250"/>
      <c r="M11" s="1250"/>
      <c r="N11" s="1250"/>
      <c r="O11" s="1250"/>
      <c r="P11" s="1250"/>
      <c r="Q11" s="1250"/>
      <c r="R11" s="1250"/>
      <c r="S11" s="1250"/>
      <c r="T11" s="1250"/>
      <c r="U11" s="1250"/>
      <c r="V11" s="1309"/>
      <c r="W11" s="1309"/>
      <c r="X11" s="1309"/>
      <c r="Y11" s="1309"/>
      <c r="Z11" s="1309"/>
      <c r="AA11" s="280"/>
      <c r="AB11" s="570"/>
      <c r="AC11" s="1322"/>
      <c r="AD11" s="1323"/>
      <c r="AE11" s="1323"/>
      <c r="AF11" s="1323"/>
      <c r="AG11" s="1324"/>
      <c r="AH11" s="44"/>
    </row>
    <row r="12" spans="2:34" s="391" customFormat="1" ht="6.75" customHeight="1">
      <c r="B12" s="400"/>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20"/>
      <c r="AC12" s="414"/>
      <c r="AD12" s="414"/>
      <c r="AE12" s="414"/>
      <c r="AF12" s="414"/>
      <c r="AG12" s="414"/>
      <c r="AH12" s="415"/>
    </row>
    <row r="13" spans="2:34" s="391" customFormat="1" ht="6.75" customHeight="1">
      <c r="B13" s="400"/>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7"/>
      <c r="AC13" s="1332"/>
      <c r="AD13" s="1332"/>
      <c r="AE13" s="1332"/>
      <c r="AF13" s="414"/>
      <c r="AG13" s="414"/>
      <c r="AH13" s="415"/>
    </row>
    <row r="14" spans="2:34" s="391" customFormat="1" ht="6.75" customHeight="1">
      <c r="B14" s="400"/>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7"/>
      <c r="AC14" s="417"/>
      <c r="AD14" s="417"/>
      <c r="AE14" s="417"/>
      <c r="AF14" s="414"/>
      <c r="AG14" s="414"/>
      <c r="AH14" s="415"/>
    </row>
    <row r="15" spans="2:34" s="269" customFormat="1" ht="25.5" customHeight="1">
      <c r="B15" s="42"/>
      <c r="C15" s="1063" t="s">
        <v>203</v>
      </c>
      <c r="D15" s="1320"/>
      <c r="E15" s="1320"/>
      <c r="F15" s="1320"/>
      <c r="G15" s="1320"/>
      <c r="H15" s="1320"/>
      <c r="I15" s="1320"/>
      <c r="J15" s="1320"/>
      <c r="K15" s="1320"/>
      <c r="L15" s="1320"/>
      <c r="M15" s="1320"/>
      <c r="N15" s="1320"/>
      <c r="O15" s="1320"/>
      <c r="P15" s="1320"/>
      <c r="Q15" s="1320"/>
      <c r="R15" s="1320"/>
      <c r="S15" s="1320"/>
      <c r="T15" s="1320"/>
      <c r="U15" s="1320"/>
      <c r="V15" s="1320"/>
      <c r="W15" s="1320"/>
      <c r="X15" s="1320"/>
      <c r="Y15" s="1320"/>
      <c r="Z15" s="1320"/>
      <c r="AA15" s="1320"/>
      <c r="AB15" s="1320"/>
      <c r="AC15" s="1320"/>
      <c r="AD15" s="1320"/>
      <c r="AE15" s="1320"/>
      <c r="AF15" s="1320"/>
      <c r="AG15" s="38"/>
      <c r="AH15" s="44"/>
    </row>
    <row r="16" spans="2:34" s="269" customFormat="1" ht="12.75" customHeight="1">
      <c r="B16" s="42"/>
      <c r="C16" s="38"/>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38"/>
      <c r="AG16" s="38"/>
      <c r="AH16" s="44"/>
    </row>
    <row r="17" spans="2:34" s="269" customFormat="1" ht="12.75" customHeight="1">
      <c r="B17" s="42"/>
      <c r="C17" s="1258" t="s">
        <v>529</v>
      </c>
      <c r="D17" s="1331"/>
      <c r="E17" s="1331"/>
      <c r="F17" s="1331"/>
      <c r="G17" s="1331"/>
      <c r="H17" s="1331"/>
      <c r="I17" s="1331"/>
      <c r="J17" s="1331"/>
      <c r="K17" s="1331"/>
      <c r="L17" s="1331"/>
      <c r="M17" s="1331"/>
      <c r="N17" s="1331"/>
      <c r="O17" s="1320"/>
      <c r="P17" s="1320"/>
      <c r="Q17" s="1320"/>
      <c r="R17" s="1320"/>
      <c r="S17" s="1320"/>
      <c r="T17" s="1320"/>
      <c r="U17" s="1320"/>
      <c r="V17" s="1320"/>
      <c r="W17" s="1320"/>
      <c r="X17" s="1320"/>
      <c r="Y17" s="1320"/>
      <c r="Z17" s="1320"/>
      <c r="AA17" s="1320"/>
      <c r="AB17" s="1320"/>
      <c r="AC17" s="1320"/>
      <c r="AD17" s="1320"/>
      <c r="AE17" s="1320"/>
      <c r="AF17" s="1320"/>
      <c r="AG17" s="38"/>
      <c r="AH17" s="44"/>
    </row>
    <row r="18" spans="2:34" s="269" customFormat="1" ht="12.75" customHeight="1">
      <c r="B18" s="42"/>
      <c r="C18" s="38"/>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38"/>
      <c r="AG18" s="38"/>
      <c r="AH18" s="44"/>
    </row>
    <row r="19" spans="2:34" s="269" customFormat="1" ht="12.75" customHeight="1">
      <c r="B19" s="42"/>
      <c r="C19" s="1063" t="s">
        <v>530</v>
      </c>
      <c r="D19" s="1320"/>
      <c r="E19" s="1320"/>
      <c r="F19" s="1320"/>
      <c r="G19" s="1320"/>
      <c r="H19" s="1320"/>
      <c r="I19" s="1320"/>
      <c r="J19" s="1320"/>
      <c r="K19" s="1320"/>
      <c r="L19" s="1320"/>
      <c r="M19" s="1320"/>
      <c r="N19" s="1320"/>
      <c r="O19" s="1320"/>
      <c r="P19" s="1320"/>
      <c r="Q19" s="1320"/>
      <c r="R19" s="1320"/>
      <c r="S19" s="1320"/>
      <c r="T19" s="1320"/>
      <c r="U19" s="1320"/>
      <c r="V19" s="1320"/>
      <c r="W19" s="1320"/>
      <c r="X19" s="1320"/>
      <c r="Y19" s="1320"/>
      <c r="Z19" s="1320"/>
      <c r="AA19" s="1320"/>
      <c r="AB19" s="1320"/>
      <c r="AC19" s="1320"/>
      <c r="AD19" s="1320"/>
      <c r="AE19" s="1320"/>
      <c r="AF19" s="1320"/>
      <c r="AG19" s="38"/>
      <c r="AH19" s="44"/>
    </row>
    <row r="20" spans="2:34" s="269" customFormat="1" ht="12.75" customHeight="1" thickBot="1">
      <c r="B20" s="42"/>
      <c r="C20" s="38"/>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38"/>
      <c r="AG20" s="38"/>
      <c r="AH20" s="44"/>
    </row>
    <row r="21" spans="2:35" s="269" customFormat="1" ht="25.5" customHeight="1" thickBot="1">
      <c r="B21" s="42"/>
      <c r="C21" s="38"/>
      <c r="D21" s="263"/>
      <c r="E21" s="1263" t="s">
        <v>90</v>
      </c>
      <c r="F21" s="1264"/>
      <c r="G21" s="1264"/>
      <c r="H21" s="1264"/>
      <c r="I21" s="1264"/>
      <c r="J21" s="1264"/>
      <c r="K21" s="1264"/>
      <c r="L21" s="1264"/>
      <c r="M21" s="1264"/>
      <c r="N21" s="1264"/>
      <c r="O21" s="1264"/>
      <c r="P21" s="1264"/>
      <c r="Q21" s="1264"/>
      <c r="R21" s="1264"/>
      <c r="S21" s="1264"/>
      <c r="T21" s="1264"/>
      <c r="U21" s="1264"/>
      <c r="V21" s="1318" t="s">
        <v>517</v>
      </c>
      <c r="W21" s="1318"/>
      <c r="X21" s="1318"/>
      <c r="Y21" s="1318"/>
      <c r="Z21" s="1318"/>
      <c r="AA21" s="1319" t="s">
        <v>527</v>
      </c>
      <c r="AB21" s="1319"/>
      <c r="AC21" s="1319" t="s">
        <v>526</v>
      </c>
      <c r="AD21" s="1319"/>
      <c r="AE21" s="1319"/>
      <c r="AF21" s="1319"/>
      <c r="AG21" s="1321"/>
      <c r="AH21" s="44"/>
      <c r="AI21" s="411"/>
    </row>
    <row r="22" spans="2:34" s="269" customFormat="1" ht="18" customHeight="1">
      <c r="B22" s="42"/>
      <c r="C22" s="38"/>
      <c r="D22" s="298">
        <v>1</v>
      </c>
      <c r="E22" s="1265"/>
      <c r="F22" s="1266"/>
      <c r="G22" s="1266"/>
      <c r="H22" s="1266"/>
      <c r="I22" s="1266"/>
      <c r="J22" s="1266"/>
      <c r="K22" s="1266"/>
      <c r="L22" s="1266"/>
      <c r="M22" s="1266"/>
      <c r="N22" s="1266"/>
      <c r="O22" s="1266"/>
      <c r="P22" s="1266"/>
      <c r="Q22" s="1266"/>
      <c r="R22" s="1266"/>
      <c r="S22" s="1266"/>
      <c r="T22" s="1266"/>
      <c r="U22" s="1266"/>
      <c r="V22" s="1317"/>
      <c r="W22" s="1317"/>
      <c r="X22" s="1317"/>
      <c r="Y22" s="1317"/>
      <c r="Z22" s="1317"/>
      <c r="AA22" s="1317"/>
      <c r="AB22" s="1317"/>
      <c r="AC22" s="1325"/>
      <c r="AD22" s="1326"/>
      <c r="AE22" s="1326"/>
      <c r="AF22" s="1326"/>
      <c r="AG22" s="1327"/>
      <c r="AH22" s="44"/>
    </row>
    <row r="23" spans="2:34" s="269" customFormat="1" ht="18" customHeight="1">
      <c r="B23" s="42"/>
      <c r="C23" s="38"/>
      <c r="D23" s="299">
        <v>2</v>
      </c>
      <c r="E23" s="1267"/>
      <c r="F23" s="1251"/>
      <c r="G23" s="1251"/>
      <c r="H23" s="1251"/>
      <c r="I23" s="1251"/>
      <c r="J23" s="1251"/>
      <c r="K23" s="1251"/>
      <c r="L23" s="1251"/>
      <c r="M23" s="1251"/>
      <c r="N23" s="1251"/>
      <c r="O23" s="1251"/>
      <c r="P23" s="1251"/>
      <c r="Q23" s="1251"/>
      <c r="R23" s="1251"/>
      <c r="S23" s="1251"/>
      <c r="T23" s="1251"/>
      <c r="U23" s="1251"/>
      <c r="V23" s="1313"/>
      <c r="W23" s="1313"/>
      <c r="X23" s="1313"/>
      <c r="Y23" s="1313"/>
      <c r="Z23" s="1313"/>
      <c r="AA23" s="1313"/>
      <c r="AB23" s="1313"/>
      <c r="AC23" s="1325"/>
      <c r="AD23" s="1326"/>
      <c r="AE23" s="1326"/>
      <c r="AF23" s="1326"/>
      <c r="AG23" s="1327"/>
      <c r="AH23" s="44"/>
    </row>
    <row r="24" spans="2:34" s="269" customFormat="1" ht="18" customHeight="1" thickBot="1">
      <c r="B24" s="42"/>
      <c r="C24" s="38"/>
      <c r="D24" s="393">
        <v>3</v>
      </c>
      <c r="E24" s="1308"/>
      <c r="F24" s="1250"/>
      <c r="G24" s="1250"/>
      <c r="H24" s="1250"/>
      <c r="I24" s="1250"/>
      <c r="J24" s="1250"/>
      <c r="K24" s="1250"/>
      <c r="L24" s="1250"/>
      <c r="M24" s="1250"/>
      <c r="N24" s="1250"/>
      <c r="O24" s="1250"/>
      <c r="P24" s="1250"/>
      <c r="Q24" s="1250"/>
      <c r="R24" s="1250"/>
      <c r="S24" s="1250"/>
      <c r="T24" s="1250"/>
      <c r="U24" s="1250"/>
      <c r="V24" s="1309"/>
      <c r="W24" s="1309"/>
      <c r="X24" s="1309"/>
      <c r="Y24" s="1309"/>
      <c r="Z24" s="1309"/>
      <c r="AA24" s="1309"/>
      <c r="AB24" s="1309"/>
      <c r="AC24" s="1322"/>
      <c r="AD24" s="1323"/>
      <c r="AE24" s="1323"/>
      <c r="AF24" s="1323"/>
      <c r="AG24" s="1324"/>
      <c r="AH24" s="44"/>
    </row>
    <row r="25" spans="2:34" s="391" customFormat="1" ht="6.75" customHeight="1">
      <c r="B25" s="400"/>
      <c r="C25" s="414"/>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4"/>
      <c r="AG25" s="414"/>
      <c r="AH25" s="415"/>
    </row>
    <row r="26" spans="2:34" s="391" customFormat="1" ht="6.75" customHeight="1">
      <c r="B26" s="400"/>
      <c r="C26" s="414"/>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4"/>
      <c r="AG26" s="414"/>
      <c r="AH26" s="415"/>
    </row>
    <row r="27" spans="2:34" s="391" customFormat="1" ht="5.25" customHeight="1">
      <c r="B27" s="400"/>
      <c r="C27" s="414"/>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4"/>
      <c r="AG27" s="414"/>
      <c r="AH27" s="415"/>
    </row>
    <row r="28" spans="2:34" s="269" customFormat="1" ht="12.75" customHeight="1">
      <c r="B28" s="42"/>
      <c r="C28" s="1063" t="s">
        <v>531</v>
      </c>
      <c r="D28" s="1320"/>
      <c r="E28" s="1320"/>
      <c r="F28" s="1320"/>
      <c r="G28" s="1320"/>
      <c r="H28" s="1320"/>
      <c r="I28" s="1320"/>
      <c r="J28" s="1320"/>
      <c r="K28" s="1320"/>
      <c r="L28" s="1320"/>
      <c r="M28" s="1320"/>
      <c r="N28" s="1320"/>
      <c r="O28" s="1320"/>
      <c r="P28" s="1320"/>
      <c r="Q28" s="1320"/>
      <c r="R28" s="1320"/>
      <c r="S28" s="1320"/>
      <c r="T28" s="1320"/>
      <c r="U28" s="1320"/>
      <c r="V28" s="1320"/>
      <c r="W28" s="1320"/>
      <c r="X28" s="1320"/>
      <c r="Y28" s="1320"/>
      <c r="Z28" s="1320"/>
      <c r="AA28" s="1320"/>
      <c r="AB28" s="1320"/>
      <c r="AC28" s="1320"/>
      <c r="AD28" s="1320"/>
      <c r="AE28" s="1320"/>
      <c r="AF28" s="1320"/>
      <c r="AG28" s="38"/>
      <c r="AH28" s="44"/>
    </row>
    <row r="29" spans="2:34" s="269" customFormat="1" ht="10.5" customHeight="1" thickBot="1">
      <c r="B29" s="42"/>
      <c r="C29" s="38"/>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38"/>
      <c r="AG29" s="38"/>
      <c r="AH29" s="44"/>
    </row>
    <row r="30" spans="2:35" s="269" customFormat="1" ht="23.25" customHeight="1" thickBot="1">
      <c r="B30" s="42"/>
      <c r="C30" s="38"/>
      <c r="D30" s="263"/>
      <c r="E30" s="1263" t="s">
        <v>90</v>
      </c>
      <c r="F30" s="1264"/>
      <c r="G30" s="1264"/>
      <c r="H30" s="1264"/>
      <c r="I30" s="1264"/>
      <c r="J30" s="1264"/>
      <c r="K30" s="1264"/>
      <c r="L30" s="1264"/>
      <c r="M30" s="1264"/>
      <c r="N30" s="1264"/>
      <c r="O30" s="1264"/>
      <c r="P30" s="1264"/>
      <c r="Q30" s="1264"/>
      <c r="R30" s="1264"/>
      <c r="S30" s="1264"/>
      <c r="T30" s="1264"/>
      <c r="U30" s="1264"/>
      <c r="V30" s="1318" t="s">
        <v>517</v>
      </c>
      <c r="W30" s="1318"/>
      <c r="X30" s="1318"/>
      <c r="Y30" s="1318"/>
      <c r="Z30" s="1318"/>
      <c r="AA30" s="1319" t="s">
        <v>527</v>
      </c>
      <c r="AB30" s="1319"/>
      <c r="AC30" s="1319" t="s">
        <v>526</v>
      </c>
      <c r="AD30" s="1319"/>
      <c r="AE30" s="1319"/>
      <c r="AF30" s="1319"/>
      <c r="AG30" s="1321"/>
      <c r="AH30" s="44"/>
      <c r="AI30" s="411"/>
    </row>
    <row r="31" spans="2:34" s="269" customFormat="1" ht="18" customHeight="1">
      <c r="B31" s="42"/>
      <c r="C31" s="38"/>
      <c r="D31" s="298">
        <v>1</v>
      </c>
      <c r="E31" s="1265"/>
      <c r="F31" s="1266"/>
      <c r="G31" s="1266"/>
      <c r="H31" s="1266"/>
      <c r="I31" s="1266"/>
      <c r="J31" s="1266"/>
      <c r="K31" s="1266"/>
      <c r="L31" s="1266"/>
      <c r="M31" s="1266"/>
      <c r="N31" s="1266"/>
      <c r="O31" s="1266"/>
      <c r="P31" s="1266"/>
      <c r="Q31" s="1266"/>
      <c r="R31" s="1266"/>
      <c r="S31" s="1266"/>
      <c r="T31" s="1266"/>
      <c r="U31" s="1266"/>
      <c r="V31" s="1317"/>
      <c r="W31" s="1317"/>
      <c r="X31" s="1317"/>
      <c r="Y31" s="1317"/>
      <c r="Z31" s="1317"/>
      <c r="AA31" s="1317"/>
      <c r="AB31" s="1317"/>
      <c r="AC31" s="1314"/>
      <c r="AD31" s="1315"/>
      <c r="AE31" s="1315"/>
      <c r="AF31" s="1315"/>
      <c r="AG31" s="1316"/>
      <c r="AH31" s="44"/>
    </row>
    <row r="32" spans="2:34" s="269" customFormat="1" ht="18" customHeight="1">
      <c r="B32" s="42"/>
      <c r="C32" s="38"/>
      <c r="D32" s="299">
        <v>2</v>
      </c>
      <c r="E32" s="1267"/>
      <c r="F32" s="1251"/>
      <c r="G32" s="1251"/>
      <c r="H32" s="1251"/>
      <c r="I32" s="1251"/>
      <c r="J32" s="1251"/>
      <c r="K32" s="1251"/>
      <c r="L32" s="1251"/>
      <c r="M32" s="1251"/>
      <c r="N32" s="1251"/>
      <c r="O32" s="1251"/>
      <c r="P32" s="1251"/>
      <c r="Q32" s="1251"/>
      <c r="R32" s="1251"/>
      <c r="S32" s="1251"/>
      <c r="T32" s="1251"/>
      <c r="U32" s="1251"/>
      <c r="V32" s="1313"/>
      <c r="W32" s="1313"/>
      <c r="X32" s="1313"/>
      <c r="Y32" s="1313"/>
      <c r="Z32" s="1313"/>
      <c r="AA32" s="1313"/>
      <c r="AB32" s="1313"/>
      <c r="AC32" s="1314"/>
      <c r="AD32" s="1315"/>
      <c r="AE32" s="1315"/>
      <c r="AF32" s="1315"/>
      <c r="AG32" s="1316"/>
      <c r="AH32" s="44"/>
    </row>
    <row r="33" spans="2:34" s="269" customFormat="1" ht="18" customHeight="1" thickBot="1">
      <c r="B33" s="42"/>
      <c r="C33" s="38"/>
      <c r="D33" s="393">
        <v>3</v>
      </c>
      <c r="E33" s="1308"/>
      <c r="F33" s="1250"/>
      <c r="G33" s="1250"/>
      <c r="H33" s="1250"/>
      <c r="I33" s="1250"/>
      <c r="J33" s="1250"/>
      <c r="K33" s="1250"/>
      <c r="L33" s="1250"/>
      <c r="M33" s="1250"/>
      <c r="N33" s="1250"/>
      <c r="O33" s="1250"/>
      <c r="P33" s="1250"/>
      <c r="Q33" s="1250"/>
      <c r="R33" s="1250"/>
      <c r="S33" s="1250"/>
      <c r="T33" s="1250"/>
      <c r="U33" s="1250"/>
      <c r="V33" s="1309"/>
      <c r="W33" s="1309"/>
      <c r="X33" s="1309"/>
      <c r="Y33" s="1309"/>
      <c r="Z33" s="1309"/>
      <c r="AA33" s="1309"/>
      <c r="AB33" s="1309"/>
      <c r="AC33" s="1310"/>
      <c r="AD33" s="1311"/>
      <c r="AE33" s="1311"/>
      <c r="AF33" s="1311"/>
      <c r="AG33" s="1312"/>
      <c r="AH33" s="44"/>
    </row>
    <row r="34" spans="2:34" s="391" customFormat="1" ht="8.25" customHeight="1">
      <c r="B34" s="400"/>
      <c r="C34" s="414"/>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4"/>
      <c r="AG34" s="414"/>
      <c r="AH34" s="415"/>
    </row>
    <row r="35" spans="2:34" s="391" customFormat="1" ht="6" customHeight="1">
      <c r="B35" s="400"/>
      <c r="C35" s="414"/>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4"/>
      <c r="AG35" s="414"/>
      <c r="AH35" s="415"/>
    </row>
    <row r="36" spans="2:34" s="391" customFormat="1" ht="8.25" customHeight="1">
      <c r="B36" s="400"/>
      <c r="C36" s="1305"/>
      <c r="D36" s="1306"/>
      <c r="E36" s="1306"/>
      <c r="F36" s="1306"/>
      <c r="G36" s="1306"/>
      <c r="H36" s="1306"/>
      <c r="I36" s="1306"/>
      <c r="J36" s="1306"/>
      <c r="K36" s="1306"/>
      <c r="L36" s="1306"/>
      <c r="M36" s="1306"/>
      <c r="N36" s="1306"/>
      <c r="O36" s="1307"/>
      <c r="P36" s="1307"/>
      <c r="Q36" s="1307"/>
      <c r="R36" s="1307"/>
      <c r="S36" s="1307"/>
      <c r="T36" s="1307"/>
      <c r="U36" s="1307"/>
      <c r="V36" s="1307"/>
      <c r="W36" s="1307"/>
      <c r="X36" s="1307"/>
      <c r="Y36" s="1307"/>
      <c r="Z36" s="1307"/>
      <c r="AA36" s="1307"/>
      <c r="AB36" s="1307"/>
      <c r="AC36" s="1307"/>
      <c r="AD36" s="1307"/>
      <c r="AE36" s="1307"/>
      <c r="AF36" s="1307"/>
      <c r="AG36" s="414"/>
      <c r="AH36" s="415"/>
    </row>
    <row r="37" spans="2:34" s="269" customFormat="1" ht="8.25" customHeight="1">
      <c r="B37" s="42"/>
      <c r="C37" s="38"/>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38"/>
      <c r="AG37" s="38"/>
      <c r="AH37" s="44"/>
    </row>
    <row r="38" spans="2:34" s="269" customFormat="1" ht="10.5" customHeight="1" thickBot="1">
      <c r="B38" s="47"/>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43"/>
      <c r="AG38" s="43"/>
      <c r="AH38" s="658" t="s">
        <v>617</v>
      </c>
    </row>
    <row r="39" ht="13.5" thickBot="1"/>
    <row r="40" spans="2:34" ht="12.75">
      <c r="B40" s="672"/>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C40" s="673"/>
      <c r="AD40" s="673"/>
      <c r="AE40" s="673"/>
      <c r="AF40" s="673"/>
      <c r="AG40" s="673"/>
      <c r="AH40" s="674"/>
    </row>
    <row r="41" spans="2:34" ht="12.75">
      <c r="B41" s="109"/>
      <c r="C41" s="678" t="s">
        <v>351</v>
      </c>
      <c r="D41" s="97"/>
      <c r="E41" s="95"/>
      <c r="F41" s="95"/>
      <c r="G41" s="95"/>
      <c r="H41" s="95"/>
      <c r="I41" s="95"/>
      <c r="J41" s="95"/>
      <c r="K41" s="95"/>
      <c r="L41" s="95"/>
      <c r="M41" s="95"/>
      <c r="N41" s="95"/>
      <c r="O41" s="95"/>
      <c r="P41" s="95"/>
      <c r="Q41" s="95"/>
      <c r="R41" s="95"/>
      <c r="S41" s="95"/>
      <c r="T41" s="95"/>
      <c r="U41" s="95"/>
      <c r="V41" s="95"/>
      <c r="W41" s="95"/>
      <c r="X41" s="95"/>
      <c r="Y41" s="95"/>
      <c r="Z41" s="95"/>
      <c r="AA41" s="95"/>
      <c r="AC41" s="95"/>
      <c r="AD41" s="95"/>
      <c r="AE41" s="95"/>
      <c r="AF41" s="95"/>
      <c r="AG41" s="95"/>
      <c r="AH41" s="96"/>
    </row>
    <row r="42" spans="2:34" ht="13.5" thickBot="1">
      <c r="B42" s="109"/>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C42" s="95"/>
      <c r="AD42" s="95"/>
      <c r="AE42" s="95"/>
      <c r="AF42" s="95"/>
      <c r="AG42" s="95"/>
      <c r="AH42" s="96"/>
    </row>
    <row r="43" spans="2:34" ht="12.75">
      <c r="B43" s="109"/>
      <c r="C43" s="946"/>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2"/>
      <c r="AH43" s="96"/>
    </row>
    <row r="44" spans="2:34" ht="12.75">
      <c r="B44" s="109"/>
      <c r="C44" s="943"/>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5"/>
      <c r="AH44" s="96"/>
    </row>
    <row r="45" spans="2:34" ht="12.75">
      <c r="B45" s="109"/>
      <c r="C45" s="943"/>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5"/>
      <c r="AH45" s="96"/>
    </row>
    <row r="46" spans="2:34" ht="12.75">
      <c r="B46" s="109"/>
      <c r="C46" s="943"/>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5"/>
      <c r="AH46" s="96"/>
    </row>
    <row r="47" spans="2:34" ht="12.75">
      <c r="B47" s="109"/>
      <c r="C47" s="943"/>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5"/>
      <c r="AH47" s="96"/>
    </row>
    <row r="48" spans="2:34" ht="12.75">
      <c r="B48" s="109"/>
      <c r="C48" s="943"/>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5"/>
      <c r="AH48" s="96"/>
    </row>
    <row r="49" spans="2:34" ht="12.75">
      <c r="B49" s="109"/>
      <c r="C49" s="943"/>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5"/>
      <c r="AH49" s="96"/>
    </row>
    <row r="50" spans="2:34" ht="12.75">
      <c r="B50" s="109"/>
      <c r="C50" s="943"/>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5"/>
      <c r="AH50" s="96"/>
    </row>
    <row r="51" spans="2:34" ht="13.5" thickBot="1">
      <c r="B51" s="109"/>
      <c r="C51" s="937"/>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9"/>
      <c r="AH51" s="96"/>
    </row>
    <row r="52" spans="2:34" ht="13.5" thickBot="1">
      <c r="B52" s="675"/>
      <c r="C52" s="119"/>
      <c r="D52" s="676"/>
      <c r="E52" s="676"/>
      <c r="F52" s="676"/>
      <c r="G52" s="676"/>
      <c r="H52" s="676"/>
      <c r="I52" s="676"/>
      <c r="J52" s="119"/>
      <c r="K52" s="119"/>
      <c r="L52" s="119"/>
      <c r="M52" s="119"/>
      <c r="N52" s="119"/>
      <c r="O52" s="119"/>
      <c r="P52" s="119"/>
      <c r="Q52" s="119"/>
      <c r="R52" s="119"/>
      <c r="S52" s="119"/>
      <c r="T52" s="119"/>
      <c r="U52" s="119"/>
      <c r="V52" s="119"/>
      <c r="W52" s="119"/>
      <c r="X52" s="119"/>
      <c r="Y52" s="119"/>
      <c r="Z52" s="119"/>
      <c r="AA52" s="119"/>
      <c r="AC52" s="119"/>
      <c r="AD52" s="119"/>
      <c r="AE52" s="119"/>
      <c r="AF52" s="119"/>
      <c r="AG52" s="119"/>
      <c r="AH52" s="679"/>
    </row>
  </sheetData>
  <sheetProtection password="CC19" sheet="1" objects="1" scenarios="1" formatCells="0" formatRows="0" insertRows="0"/>
  <protectedRanges>
    <protectedRange sqref="AH32:IV33 B32:AB33" name="Intervallo3"/>
    <protectedRange sqref="AH10:IV11 B10:AB11" name="Intervallo1"/>
    <protectedRange sqref="AH23:IV24 B23:AB24" name="Intervallo2"/>
  </protectedRanges>
  <mergeCells count="59">
    <mergeCell ref="C43:AG51"/>
    <mergeCell ref="E9:U9"/>
    <mergeCell ref="V9:Z9"/>
    <mergeCell ref="E7:U7"/>
    <mergeCell ref="V7:Z7"/>
    <mergeCell ref="E10:U10"/>
    <mergeCell ref="V10:Z10"/>
    <mergeCell ref="E11:U11"/>
    <mergeCell ref="V24:Z24"/>
    <mergeCell ref="C17:AF17"/>
    <mergeCell ref="C19:AF19"/>
    <mergeCell ref="AC13:AE13"/>
    <mergeCell ref="E21:U21"/>
    <mergeCell ref="V21:Z21"/>
    <mergeCell ref="AA21:AB21"/>
    <mergeCell ref="AA23:AB23"/>
    <mergeCell ref="AC23:AG23"/>
    <mergeCell ref="AC21:AG21"/>
    <mergeCell ref="C15:AF15"/>
    <mergeCell ref="E23:U23"/>
    <mergeCell ref="V23:Z23"/>
    <mergeCell ref="E22:U22"/>
    <mergeCell ref="V22:Z22"/>
    <mergeCell ref="AA22:AB22"/>
    <mergeCell ref="AC22:AG22"/>
    <mergeCell ref="C3:AF3"/>
    <mergeCell ref="AC6:AG6"/>
    <mergeCell ref="AC7:AG7"/>
    <mergeCell ref="AC8:AG8"/>
    <mergeCell ref="E8:U8"/>
    <mergeCell ref="V8:Z8"/>
    <mergeCell ref="C4:AF4"/>
    <mergeCell ref="E6:U6"/>
    <mergeCell ref="V6:Z6"/>
    <mergeCell ref="AC9:AG9"/>
    <mergeCell ref="AC10:AG10"/>
    <mergeCell ref="AC11:AG11"/>
    <mergeCell ref="V11:Z11"/>
    <mergeCell ref="E30:U30"/>
    <mergeCell ref="V30:Z30"/>
    <mergeCell ref="AA30:AB30"/>
    <mergeCell ref="E24:U24"/>
    <mergeCell ref="C28:AF28"/>
    <mergeCell ref="AC30:AG30"/>
    <mergeCell ref="AC24:AG24"/>
    <mergeCell ref="AA24:AB24"/>
    <mergeCell ref="E31:U31"/>
    <mergeCell ref="V31:Z31"/>
    <mergeCell ref="AA31:AB31"/>
    <mergeCell ref="AC31:AG31"/>
    <mergeCell ref="E32:U32"/>
    <mergeCell ref="V32:Z32"/>
    <mergeCell ref="AA32:AB32"/>
    <mergeCell ref="AC32:AG32"/>
    <mergeCell ref="C36:AF36"/>
    <mergeCell ref="E33:U33"/>
    <mergeCell ref="V33:Z33"/>
    <mergeCell ref="AA33:AB33"/>
    <mergeCell ref="AC33:AG33"/>
  </mergeCells>
  <dataValidations count="4">
    <dataValidation type="list" allowBlank="1" showInputMessage="1" showErrorMessage="1" errorTitle="Attenzione" error="Attenzione selezionare un valore da lista" sqref="AC22:AG24 AC31:AG33 AC7:AG11">
      <formula1>"Titolo I,Titolo II"</formula1>
    </dataValidation>
    <dataValidation type="decimal" allowBlank="1" showInputMessage="1" showErrorMessage="1" sqref="AA7:AA11">
      <formula1>-9999999999</formula1>
      <formula2>9999999999</formula2>
    </dataValidation>
    <dataValidation type="decimal" allowBlank="1" showInputMessage="1" showErrorMessage="1" sqref="AA22:AB24">
      <formula1>-99999999</formula1>
      <formula2>99999999</formula2>
    </dataValidation>
    <dataValidation type="decimal" allowBlank="1" showInputMessage="1" showErrorMessage="1" sqref="AA31:AB33">
      <formula1>-999999999</formula1>
      <formula2>99999999</formula2>
    </dataValidation>
  </dataValidations>
  <printOptions/>
  <pageMargins left="0.75" right="0.75" top="1" bottom="1" header="0.5" footer="0.5"/>
  <pageSetup horizontalDpi="300" verticalDpi="300" orientation="landscape" paperSize="9" scale="64" r:id="rId3"/>
  <headerFooter alignWithMargins="0">
    <oddHeader>&amp;C&amp;"Verdana,Grassetto Corsivo"Consuntivo 2007: Province</oddHeader>
  </headerFooter>
  <legacyDrawing r:id="rId2"/>
</worksheet>
</file>

<file path=xl/worksheets/sheet21.xml><?xml version="1.0" encoding="utf-8"?>
<worksheet xmlns="http://schemas.openxmlformats.org/spreadsheetml/2006/main" xmlns:r="http://schemas.openxmlformats.org/officeDocument/2006/relationships">
  <sheetPr codeName="Foglio22"/>
  <dimension ref="B2:FK60"/>
  <sheetViews>
    <sheetView workbookViewId="0" topLeftCell="A1">
      <selection activeCell="Y28" sqref="Y28"/>
    </sheetView>
  </sheetViews>
  <sheetFormatPr defaultColWidth="9.140625" defaultRowHeight="12.75"/>
  <cols>
    <col min="1" max="1" width="2.00390625" style="276" customWidth="1"/>
    <col min="2" max="2" width="1.8515625" style="276" customWidth="1"/>
    <col min="3" max="3" width="2.140625" style="276" customWidth="1"/>
    <col min="4" max="4" width="5.421875" style="276" customWidth="1"/>
    <col min="5" max="5" width="8.00390625" style="276" customWidth="1"/>
    <col min="6" max="6" width="4.7109375" style="276" customWidth="1"/>
    <col min="7" max="7" width="4.00390625" style="276" customWidth="1"/>
    <col min="8" max="8" width="3.8515625" style="276" customWidth="1"/>
    <col min="9" max="9" width="6.57421875" style="276" customWidth="1"/>
    <col min="10" max="14" width="20.7109375" style="276" customWidth="1"/>
    <col min="15" max="15" width="1.57421875" style="276" hidden="1" customWidth="1"/>
    <col min="16" max="17" width="2.8515625" style="276" hidden="1" customWidth="1"/>
    <col min="18" max="18" width="2.57421875" style="276" hidden="1" customWidth="1"/>
    <col min="19" max="19" width="3.8515625" style="276" customWidth="1"/>
    <col min="20" max="20" width="13.7109375" style="276" customWidth="1"/>
    <col min="21" max="21" width="2.8515625" style="276" customWidth="1"/>
    <col min="22" max="22" width="4.140625" style="276" customWidth="1"/>
    <col min="23" max="23" width="4.28125" style="276" customWidth="1"/>
    <col min="24" max="24" width="1.421875" style="276" customWidth="1"/>
    <col min="25" max="16384" width="9.140625" style="276" customWidth="1"/>
  </cols>
  <sheetData>
    <row r="1" ht="8.25" customHeight="1" thickBot="1"/>
    <row r="2" spans="2:24" ht="12.75">
      <c r="B2" s="66"/>
      <c r="C2" s="67"/>
      <c r="D2" s="67"/>
      <c r="E2" s="68"/>
      <c r="F2" s="68"/>
      <c r="G2" s="68"/>
      <c r="H2" s="68"/>
      <c r="I2" s="68"/>
      <c r="J2" s="68"/>
      <c r="K2" s="68"/>
      <c r="L2" s="68"/>
      <c r="M2" s="68"/>
      <c r="N2" s="68"/>
      <c r="O2" s="68"/>
      <c r="P2" s="68"/>
      <c r="Q2" s="68"/>
      <c r="R2" s="68"/>
      <c r="S2" s="67"/>
      <c r="T2" s="67"/>
      <c r="U2" s="67"/>
      <c r="V2" s="67"/>
      <c r="W2" s="67"/>
      <c r="X2" s="69"/>
    </row>
    <row r="3" spans="2:24" ht="15" customHeight="1">
      <c r="B3" s="70"/>
      <c r="C3" s="1258" t="s">
        <v>532</v>
      </c>
      <c r="D3" s="1331"/>
      <c r="E3" s="1331"/>
      <c r="F3" s="1331"/>
      <c r="G3" s="1331"/>
      <c r="H3" s="1331"/>
      <c r="I3" s="1331"/>
      <c r="J3" s="1331"/>
      <c r="K3" s="1331"/>
      <c r="L3" s="1331"/>
      <c r="M3" s="1331"/>
      <c r="N3" s="1331"/>
      <c r="O3" s="1320"/>
      <c r="P3" s="1320"/>
      <c r="Q3" s="1320"/>
      <c r="R3" s="1320"/>
      <c r="S3" s="1320"/>
      <c r="T3" s="1320"/>
      <c r="U3" s="1320"/>
      <c r="V3" s="1320"/>
      <c r="W3" s="1320"/>
      <c r="X3" s="72"/>
    </row>
    <row r="4" spans="2:24" ht="8.25" customHeight="1">
      <c r="B4" s="70"/>
      <c r="C4" s="73"/>
      <c r="D4" s="73"/>
      <c r="E4" s="340"/>
      <c r="F4" s="340"/>
      <c r="G4" s="340"/>
      <c r="H4" s="340"/>
      <c r="I4" s="340"/>
      <c r="J4" s="340"/>
      <c r="K4" s="340"/>
      <c r="L4" s="340"/>
      <c r="M4" s="340"/>
      <c r="N4" s="340"/>
      <c r="O4" s="340"/>
      <c r="P4" s="340"/>
      <c r="Q4" s="340"/>
      <c r="R4" s="340"/>
      <c r="S4" s="73"/>
      <c r="T4" s="73"/>
      <c r="U4" s="73"/>
      <c r="V4" s="73"/>
      <c r="W4" s="73"/>
      <c r="X4" s="72"/>
    </row>
    <row r="5" spans="2:24" s="269" customFormat="1" ht="21.75" customHeight="1">
      <c r="B5" s="42"/>
      <c r="C5" s="1072" t="s">
        <v>533</v>
      </c>
      <c r="D5" s="1072"/>
      <c r="E5" s="1072"/>
      <c r="F5" s="1072"/>
      <c r="G5" s="1072"/>
      <c r="H5" s="1072"/>
      <c r="I5" s="1072"/>
      <c r="J5" s="1072"/>
      <c r="K5" s="1072"/>
      <c r="L5" s="1072"/>
      <c r="M5" s="321"/>
      <c r="N5" s="321"/>
      <c r="O5" s="321"/>
      <c r="P5" s="321"/>
      <c r="Q5" s="321"/>
      <c r="R5" s="321"/>
      <c r="S5" s="321"/>
      <c r="T5" s="321"/>
      <c r="U5" s="321"/>
      <c r="V5" s="321"/>
      <c r="W5" s="321"/>
      <c r="X5" s="589"/>
    </row>
    <row r="6" spans="2:24" s="269" customFormat="1" ht="12" customHeight="1" thickBot="1">
      <c r="B6" s="42"/>
      <c r="C6" s="260"/>
      <c r="D6" s="260"/>
      <c r="E6" s="260"/>
      <c r="F6" s="260"/>
      <c r="G6" s="260"/>
      <c r="H6" s="260"/>
      <c r="I6" s="260"/>
      <c r="J6" s="260"/>
      <c r="K6" s="260"/>
      <c r="L6" s="260"/>
      <c r="M6" s="321"/>
      <c r="N6" s="321"/>
      <c r="O6" s="321"/>
      <c r="P6" s="321"/>
      <c r="Q6" s="321"/>
      <c r="R6" s="321"/>
      <c r="S6" s="321"/>
      <c r="T6" s="321"/>
      <c r="U6" s="321"/>
      <c r="V6" s="321"/>
      <c r="W6" s="321"/>
      <c r="X6" s="589"/>
    </row>
    <row r="7" spans="2:24" ht="22.5" customHeight="1" thickBot="1">
      <c r="B7" s="70"/>
      <c r="C7" s="73"/>
      <c r="D7" s="73"/>
      <c r="E7" s="340"/>
      <c r="F7" s="812"/>
      <c r="G7" s="340"/>
      <c r="H7" s="340"/>
      <c r="I7" s="340"/>
      <c r="J7" s="340"/>
      <c r="K7" s="340"/>
      <c r="L7" s="340"/>
      <c r="M7" s="340"/>
      <c r="N7" s="340"/>
      <c r="O7" s="340"/>
      <c r="P7" s="340"/>
      <c r="Q7" s="340"/>
      <c r="R7" s="340"/>
      <c r="S7" s="73"/>
      <c r="T7" s="73"/>
      <c r="U7" s="73"/>
      <c r="V7" s="73"/>
      <c r="W7" s="73"/>
      <c r="X7" s="72"/>
    </row>
    <row r="8" spans="2:24" ht="6.75" customHeight="1">
      <c r="B8" s="70"/>
      <c r="C8" s="73"/>
      <c r="D8" s="73"/>
      <c r="E8" s="340"/>
      <c r="F8" s="340"/>
      <c r="G8" s="340"/>
      <c r="H8" s="340"/>
      <c r="I8" s="340"/>
      <c r="J8" s="340"/>
      <c r="K8" s="340"/>
      <c r="L8" s="340"/>
      <c r="M8" s="340"/>
      <c r="N8" s="340"/>
      <c r="O8" s="340"/>
      <c r="P8" s="340"/>
      <c r="Q8" s="340"/>
      <c r="R8" s="340"/>
      <c r="S8" s="73"/>
      <c r="T8" s="73"/>
      <c r="U8" s="73"/>
      <c r="V8" s="73"/>
      <c r="W8" s="73"/>
      <c r="X8" s="72"/>
    </row>
    <row r="9" spans="2:24" ht="12.75">
      <c r="B9" s="70"/>
      <c r="C9" s="1069" t="s">
        <v>271</v>
      </c>
      <c r="D9" s="1069"/>
      <c r="E9" s="1069"/>
      <c r="F9" s="1069"/>
      <c r="G9" s="1069"/>
      <c r="H9" s="1069"/>
      <c r="I9" s="1069"/>
      <c r="J9" s="1069"/>
      <c r="K9" s="1069"/>
      <c r="L9" s="1069"/>
      <c r="M9" s="1069"/>
      <c r="N9" s="1069"/>
      <c r="O9" s="1069"/>
      <c r="P9" s="1069"/>
      <c r="Q9" s="1069"/>
      <c r="R9" s="1069"/>
      <c r="S9" s="1069"/>
      <c r="T9" s="1069"/>
      <c r="U9" s="1069"/>
      <c r="V9" s="1069"/>
      <c r="W9" s="1069"/>
      <c r="X9" s="72"/>
    </row>
    <row r="10" spans="2:24" ht="12.75">
      <c r="B10" s="70"/>
      <c r="C10" s="73"/>
      <c r="D10" s="73"/>
      <c r="E10" s="73"/>
      <c r="F10" s="73"/>
      <c r="G10" s="73"/>
      <c r="H10" s="73"/>
      <c r="I10" s="73"/>
      <c r="J10" s="73"/>
      <c r="K10" s="73"/>
      <c r="L10" s="73"/>
      <c r="M10" s="73"/>
      <c r="N10" s="73"/>
      <c r="O10" s="73"/>
      <c r="P10" s="73"/>
      <c r="Q10" s="73"/>
      <c r="R10" s="73"/>
      <c r="S10" s="73"/>
      <c r="T10" s="73"/>
      <c r="U10" s="73"/>
      <c r="V10" s="73"/>
      <c r="W10" s="73"/>
      <c r="X10" s="72"/>
    </row>
    <row r="11" spans="2:24" ht="12.75">
      <c r="B11" s="70"/>
      <c r="C11" s="1069" t="s">
        <v>272</v>
      </c>
      <c r="D11" s="1069"/>
      <c r="E11" s="1069"/>
      <c r="F11" s="1069"/>
      <c r="G11" s="1069"/>
      <c r="H11" s="1069"/>
      <c r="I11" s="1069"/>
      <c r="J11" s="1069"/>
      <c r="K11" s="1069"/>
      <c r="L11" s="1069"/>
      <c r="M11" s="1069"/>
      <c r="N11" s="1069"/>
      <c r="O11" s="1069"/>
      <c r="P11" s="1069"/>
      <c r="Q11" s="1069"/>
      <c r="R11" s="1069"/>
      <c r="S11" s="1069"/>
      <c r="T11" s="1069"/>
      <c r="U11" s="1069"/>
      <c r="V11" s="1069"/>
      <c r="W11" s="1069"/>
      <c r="X11" s="72"/>
    </row>
    <row r="12" spans="2:24" ht="6.75" customHeight="1">
      <c r="B12" s="70"/>
      <c r="C12" s="73"/>
      <c r="D12" s="73"/>
      <c r="E12" s="73"/>
      <c r="F12" s="73"/>
      <c r="G12" s="73"/>
      <c r="H12" s="73"/>
      <c r="I12" s="73"/>
      <c r="J12" s="73"/>
      <c r="K12" s="73"/>
      <c r="L12" s="73"/>
      <c r="M12" s="73"/>
      <c r="N12" s="73"/>
      <c r="O12" s="73"/>
      <c r="P12" s="73"/>
      <c r="Q12" s="73"/>
      <c r="R12" s="73"/>
      <c r="S12" s="73"/>
      <c r="T12" s="73"/>
      <c r="U12" s="73"/>
      <c r="V12" s="73"/>
      <c r="W12" s="73"/>
      <c r="X12" s="72"/>
    </row>
    <row r="13" spans="2:24" s="277" customFormat="1" ht="3" customHeight="1" thickBot="1">
      <c r="B13" s="74"/>
      <c r="C13" s="73"/>
      <c r="D13" s="73"/>
      <c r="E13" s="73"/>
      <c r="F13" s="73"/>
      <c r="G13" s="73"/>
      <c r="H13" s="73"/>
      <c r="I13" s="73"/>
      <c r="J13" s="73"/>
      <c r="K13" s="73"/>
      <c r="L13" s="73"/>
      <c r="M13" s="73"/>
      <c r="N13" s="73"/>
      <c r="O13" s="73"/>
      <c r="P13" s="73"/>
      <c r="Q13" s="73"/>
      <c r="R13" s="73"/>
      <c r="S13" s="73"/>
      <c r="T13" s="73"/>
      <c r="U13" s="73"/>
      <c r="V13" s="73"/>
      <c r="W13" s="73"/>
      <c r="X13" s="75"/>
    </row>
    <row r="14" spans="2:25" s="277" customFormat="1" ht="23.25" customHeight="1" thickBot="1">
      <c r="B14" s="74"/>
      <c r="C14" s="73"/>
      <c r="D14" s="263"/>
      <c r="E14" s="1353" t="s">
        <v>273</v>
      </c>
      <c r="F14" s="1269"/>
      <c r="G14" s="1269"/>
      <c r="H14" s="1269"/>
      <c r="I14" s="1354"/>
      <c r="J14" s="1353" t="s">
        <v>274</v>
      </c>
      <c r="K14" s="1269"/>
      <c r="L14" s="421"/>
      <c r="M14" s="421"/>
      <c r="N14" s="421"/>
      <c r="O14" s="421"/>
      <c r="P14" s="421"/>
      <c r="Q14" s="421"/>
      <c r="R14" s="421"/>
      <c r="S14" s="421"/>
      <c r="T14" s="421"/>
      <c r="U14" s="421"/>
      <c r="V14" s="73"/>
      <c r="W14" s="73"/>
      <c r="X14" s="75"/>
      <c r="Y14" s="411"/>
    </row>
    <row r="15" spans="2:24" s="277" customFormat="1" ht="18" customHeight="1">
      <c r="B15" s="74"/>
      <c r="C15" s="73"/>
      <c r="D15" s="324">
        <v>1</v>
      </c>
      <c r="E15" s="1338"/>
      <c r="F15" s="1338"/>
      <c r="G15" s="1338"/>
      <c r="H15" s="1338"/>
      <c r="I15" s="1339"/>
      <c r="J15" s="1333"/>
      <c r="K15" s="1351"/>
      <c r="L15" s="421"/>
      <c r="M15" s="421"/>
      <c r="N15" s="421"/>
      <c r="O15" s="421"/>
      <c r="P15" s="421"/>
      <c r="Q15" s="421"/>
      <c r="R15" s="421"/>
      <c r="S15" s="421"/>
      <c r="T15" s="421"/>
      <c r="U15" s="421"/>
      <c r="V15" s="73"/>
      <c r="W15" s="73"/>
      <c r="X15" s="75"/>
    </row>
    <row r="16" spans="2:24" ht="18" customHeight="1">
      <c r="B16" s="70"/>
      <c r="C16" s="73"/>
      <c r="D16" s="325">
        <v>2</v>
      </c>
      <c r="E16" s="1337"/>
      <c r="F16" s="1337"/>
      <c r="G16" s="1337"/>
      <c r="H16" s="1337"/>
      <c r="I16" s="1336"/>
      <c r="J16" s="1335"/>
      <c r="K16" s="1352"/>
      <c r="L16" s="421"/>
      <c r="M16" s="421"/>
      <c r="N16" s="421"/>
      <c r="O16" s="421"/>
      <c r="P16" s="421"/>
      <c r="Q16" s="421"/>
      <c r="R16" s="421"/>
      <c r="S16" s="421"/>
      <c r="T16" s="421"/>
      <c r="U16" s="421"/>
      <c r="V16" s="73"/>
      <c r="W16" s="73"/>
      <c r="X16" s="72"/>
    </row>
    <row r="17" spans="2:24" ht="18" customHeight="1">
      <c r="B17" s="70"/>
      <c r="C17" s="73"/>
      <c r="D17" s="325">
        <v>3</v>
      </c>
      <c r="E17" s="1337"/>
      <c r="F17" s="1337"/>
      <c r="G17" s="1337"/>
      <c r="H17" s="1337"/>
      <c r="I17" s="1336"/>
      <c r="J17" s="1335"/>
      <c r="K17" s="1352"/>
      <c r="L17" s="421"/>
      <c r="M17" s="421"/>
      <c r="N17" s="421"/>
      <c r="O17" s="421"/>
      <c r="P17" s="421"/>
      <c r="Q17" s="421"/>
      <c r="R17" s="421"/>
      <c r="S17" s="421"/>
      <c r="T17" s="421"/>
      <c r="U17" s="421"/>
      <c r="V17" s="73"/>
      <c r="W17" s="73"/>
      <c r="X17" s="72"/>
    </row>
    <row r="18" spans="2:24" s="278" customFormat="1" ht="18" customHeight="1">
      <c r="B18" s="70"/>
      <c r="C18" s="166"/>
      <c r="D18" s="325">
        <v>4</v>
      </c>
      <c r="E18" s="1337"/>
      <c r="F18" s="1337"/>
      <c r="G18" s="1337"/>
      <c r="H18" s="1337"/>
      <c r="I18" s="1336"/>
      <c r="J18" s="1335"/>
      <c r="K18" s="1352"/>
      <c r="L18" s="421"/>
      <c r="M18" s="421"/>
      <c r="N18" s="421"/>
      <c r="O18" s="421"/>
      <c r="P18" s="421"/>
      <c r="Q18" s="421"/>
      <c r="R18" s="421"/>
      <c r="S18" s="421"/>
      <c r="T18" s="421"/>
      <c r="U18" s="421"/>
      <c r="V18" s="73"/>
      <c r="W18" s="73"/>
      <c r="X18" s="72"/>
    </row>
    <row r="19" spans="2:46" s="278" customFormat="1" ht="18" customHeight="1" thickBot="1">
      <c r="B19" s="70"/>
      <c r="C19" s="73"/>
      <c r="D19" s="327">
        <v>5</v>
      </c>
      <c r="E19" s="1340"/>
      <c r="F19" s="1341"/>
      <c r="G19" s="1341"/>
      <c r="H19" s="1341"/>
      <c r="I19" s="1342"/>
      <c r="J19" s="1348"/>
      <c r="K19" s="1355"/>
      <c r="L19" s="421"/>
      <c r="M19" s="421"/>
      <c r="N19" s="421"/>
      <c r="O19" s="421"/>
      <c r="P19" s="421"/>
      <c r="Q19" s="421"/>
      <c r="R19" s="421"/>
      <c r="S19" s="421"/>
      <c r="T19" s="421"/>
      <c r="U19" s="421"/>
      <c r="V19" s="73"/>
      <c r="W19" s="73"/>
      <c r="X19" s="72"/>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row>
    <row r="20" spans="2:46" s="424" customFormat="1" ht="7.5" customHeight="1">
      <c r="B20" s="459"/>
      <c r="C20" s="421"/>
      <c r="D20" s="421"/>
      <c r="E20" s="421"/>
      <c r="F20" s="421"/>
      <c r="G20" s="421"/>
      <c r="H20" s="421"/>
      <c r="I20" s="421"/>
      <c r="J20" s="421"/>
      <c r="K20" s="421"/>
      <c r="L20" s="421"/>
      <c r="M20" s="421"/>
      <c r="N20" s="421"/>
      <c r="O20" s="421"/>
      <c r="P20" s="421"/>
      <c r="Q20" s="421"/>
      <c r="R20" s="421"/>
      <c r="S20" s="421"/>
      <c r="T20" s="421"/>
      <c r="U20" s="421"/>
      <c r="V20" s="421"/>
      <c r="W20" s="421"/>
      <c r="X20" s="422"/>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row>
    <row r="21" spans="2:46" s="424" customFormat="1" ht="9" customHeight="1">
      <c r="B21" s="459"/>
      <c r="C21" s="421"/>
      <c r="D21" s="421"/>
      <c r="E21" s="421"/>
      <c r="F21" s="421"/>
      <c r="G21" s="421"/>
      <c r="H21" s="421"/>
      <c r="I21" s="421"/>
      <c r="J21" s="421"/>
      <c r="K21" s="421"/>
      <c r="L21" s="421"/>
      <c r="M21" s="421"/>
      <c r="N21" s="421"/>
      <c r="O21" s="421"/>
      <c r="P21" s="421"/>
      <c r="Q21" s="421"/>
      <c r="R21" s="421"/>
      <c r="S21" s="421"/>
      <c r="T21" s="421"/>
      <c r="U21" s="421"/>
      <c r="V21" s="421"/>
      <c r="W21" s="421"/>
      <c r="X21" s="422"/>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row>
    <row r="22" spans="2:167" s="421" customFormat="1" ht="10.5" customHeight="1">
      <c r="B22" s="459"/>
      <c r="X22" s="422"/>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row>
    <row r="23" spans="2:167" s="73" customFormat="1" ht="18" customHeight="1">
      <c r="B23" s="70"/>
      <c r="C23" s="71" t="s">
        <v>275</v>
      </c>
      <c r="X23" s="72"/>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row>
    <row r="24" spans="2:167" s="73" customFormat="1" ht="18" customHeight="1" thickBot="1">
      <c r="B24" s="70"/>
      <c r="X24" s="72"/>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c r="EJ24" s="276"/>
      <c r="EK24" s="276"/>
      <c r="EL24" s="276"/>
      <c r="EM24" s="276"/>
      <c r="EN24" s="276"/>
      <c r="EO24" s="276"/>
      <c r="EP24" s="276"/>
      <c r="EQ24" s="276"/>
      <c r="ER24" s="276"/>
      <c r="ES24" s="276"/>
      <c r="ET24" s="276"/>
      <c r="EU24" s="276"/>
      <c r="EV24" s="276"/>
      <c r="EW24" s="276"/>
      <c r="EX24" s="276"/>
      <c r="EY24" s="276"/>
      <c r="EZ24" s="276"/>
      <c r="FA24" s="276"/>
      <c r="FB24" s="276"/>
      <c r="FC24" s="276"/>
      <c r="FD24" s="276"/>
      <c r="FE24" s="276"/>
      <c r="FF24" s="276"/>
      <c r="FG24" s="276"/>
      <c r="FH24" s="276"/>
      <c r="FI24" s="276"/>
      <c r="FJ24" s="276"/>
      <c r="FK24" s="276"/>
    </row>
    <row r="25" spans="2:167" s="73" customFormat="1" ht="18" customHeight="1" thickBot="1">
      <c r="B25" s="70"/>
      <c r="D25" s="263"/>
      <c r="E25" s="1353" t="s">
        <v>248</v>
      </c>
      <c r="F25" s="1269"/>
      <c r="G25" s="1269"/>
      <c r="H25" s="1269"/>
      <c r="I25" s="1354"/>
      <c r="J25" s="1269" t="s">
        <v>274</v>
      </c>
      <c r="K25" s="1354"/>
      <c r="L25" s="518" t="s">
        <v>276</v>
      </c>
      <c r="M25" s="582"/>
      <c r="N25" s="582"/>
      <c r="O25" s="582"/>
      <c r="P25" s="582"/>
      <c r="Q25" s="582"/>
      <c r="R25" s="582"/>
      <c r="S25" s="582"/>
      <c r="T25" s="582"/>
      <c r="U25" s="582"/>
      <c r="V25" s="582"/>
      <c r="W25" s="582"/>
      <c r="X25" s="72"/>
      <c r="Y25" s="411"/>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row>
    <row r="26" spans="2:167" s="73" customFormat="1" ht="18" customHeight="1">
      <c r="B26" s="70"/>
      <c r="D26" s="324">
        <v>1</v>
      </c>
      <c r="E26" s="1338"/>
      <c r="F26" s="1338"/>
      <c r="G26" s="1338"/>
      <c r="H26" s="1338"/>
      <c r="I26" s="1339"/>
      <c r="J26" s="1333"/>
      <c r="K26" s="1334"/>
      <c r="L26" s="584"/>
      <c r="M26" s="582"/>
      <c r="N26" s="582"/>
      <c r="O26" s="582"/>
      <c r="P26" s="582"/>
      <c r="Q26" s="582"/>
      <c r="R26" s="582"/>
      <c r="S26" s="582"/>
      <c r="T26" s="582"/>
      <c r="U26" s="582"/>
      <c r="V26" s="582"/>
      <c r="W26" s="582"/>
      <c r="X26" s="72"/>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6"/>
      <c r="FK26" s="276"/>
    </row>
    <row r="27" spans="2:167" s="73" customFormat="1" ht="18" customHeight="1">
      <c r="B27" s="70"/>
      <c r="D27" s="325">
        <v>2</v>
      </c>
      <c r="E27" s="1337"/>
      <c r="F27" s="1337"/>
      <c r="G27" s="1337"/>
      <c r="H27" s="1337"/>
      <c r="I27" s="1336"/>
      <c r="J27" s="1335"/>
      <c r="K27" s="1336"/>
      <c r="L27" s="583"/>
      <c r="M27" s="582"/>
      <c r="N27" s="582"/>
      <c r="O27" s="582"/>
      <c r="P27" s="582"/>
      <c r="Q27" s="582"/>
      <c r="R27" s="582"/>
      <c r="S27" s="582"/>
      <c r="T27" s="582"/>
      <c r="U27" s="582"/>
      <c r="V27" s="582"/>
      <c r="W27" s="582"/>
      <c r="X27" s="72"/>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row>
    <row r="28" spans="2:167" s="73" customFormat="1" ht="18" customHeight="1">
      <c r="B28" s="70"/>
      <c r="D28" s="325">
        <v>3</v>
      </c>
      <c r="E28" s="1337"/>
      <c r="F28" s="1337"/>
      <c r="G28" s="1337"/>
      <c r="H28" s="1337"/>
      <c r="I28" s="1336"/>
      <c r="J28" s="1335"/>
      <c r="K28" s="1336"/>
      <c r="L28" s="585"/>
      <c r="M28" s="582"/>
      <c r="N28" s="582"/>
      <c r="O28" s="582"/>
      <c r="P28" s="582"/>
      <c r="Q28" s="582"/>
      <c r="R28" s="582"/>
      <c r="S28" s="582"/>
      <c r="T28" s="582"/>
      <c r="U28" s="582"/>
      <c r="V28" s="582"/>
      <c r="W28" s="582"/>
      <c r="X28" s="72"/>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row>
    <row r="29" spans="2:167" s="73" customFormat="1" ht="18" customHeight="1">
      <c r="B29" s="70"/>
      <c r="D29" s="325">
        <v>4</v>
      </c>
      <c r="E29" s="1337"/>
      <c r="F29" s="1337"/>
      <c r="G29" s="1337"/>
      <c r="H29" s="1337"/>
      <c r="I29" s="1336"/>
      <c r="J29" s="1335"/>
      <c r="K29" s="1336"/>
      <c r="L29" s="583"/>
      <c r="M29" s="582"/>
      <c r="N29" s="582"/>
      <c r="O29" s="582"/>
      <c r="P29" s="582"/>
      <c r="Q29" s="582"/>
      <c r="R29" s="582"/>
      <c r="S29" s="582"/>
      <c r="T29" s="582"/>
      <c r="U29" s="582"/>
      <c r="V29" s="582"/>
      <c r="W29" s="582"/>
      <c r="X29" s="72"/>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c r="FF29" s="276"/>
      <c r="FG29" s="276"/>
      <c r="FH29" s="276"/>
      <c r="FI29" s="276"/>
      <c r="FJ29" s="276"/>
      <c r="FK29" s="276"/>
    </row>
    <row r="30" spans="2:167" s="73" customFormat="1" ht="18" customHeight="1" thickBot="1">
      <c r="B30" s="70"/>
      <c r="D30" s="327">
        <v>5</v>
      </c>
      <c r="E30" s="1340"/>
      <c r="F30" s="1341"/>
      <c r="G30" s="1341"/>
      <c r="H30" s="1341"/>
      <c r="I30" s="1342"/>
      <c r="J30" s="1348"/>
      <c r="K30" s="1342"/>
      <c r="L30" s="586"/>
      <c r="M30" s="582"/>
      <c r="N30" s="582"/>
      <c r="O30" s="582"/>
      <c r="P30" s="582"/>
      <c r="Q30" s="582"/>
      <c r="R30" s="582"/>
      <c r="S30" s="582"/>
      <c r="T30" s="582"/>
      <c r="U30" s="582"/>
      <c r="V30" s="582"/>
      <c r="W30" s="582"/>
      <c r="X30" s="72"/>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row>
    <row r="31" spans="2:167" s="421" customFormat="1" ht="10.5" customHeight="1">
      <c r="B31" s="459"/>
      <c r="M31" s="832"/>
      <c r="N31" s="832"/>
      <c r="O31" s="832"/>
      <c r="P31" s="832"/>
      <c r="Q31" s="832"/>
      <c r="R31" s="832"/>
      <c r="S31" s="832"/>
      <c r="T31" s="832"/>
      <c r="U31" s="832"/>
      <c r="V31" s="832"/>
      <c r="W31" s="832"/>
      <c r="X31" s="422"/>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3"/>
      <c r="DV31" s="423"/>
      <c r="DW31" s="423"/>
      <c r="DX31" s="423"/>
      <c r="DY31" s="423"/>
      <c r="DZ31" s="423"/>
      <c r="EA31" s="423"/>
      <c r="EB31" s="423"/>
      <c r="EC31" s="423"/>
      <c r="ED31" s="423"/>
      <c r="EE31" s="423"/>
      <c r="EF31" s="423"/>
      <c r="EG31" s="423"/>
      <c r="EH31" s="423"/>
      <c r="EI31" s="423"/>
      <c r="EJ31" s="423"/>
      <c r="EK31" s="423"/>
      <c r="EL31" s="423"/>
      <c r="EM31" s="423"/>
      <c r="EN31" s="423"/>
      <c r="EO31" s="423"/>
      <c r="EP31" s="423"/>
      <c r="EQ31" s="423"/>
      <c r="ER31" s="423"/>
      <c r="ES31" s="423"/>
      <c r="ET31" s="423"/>
      <c r="EU31" s="423"/>
      <c r="EV31" s="423"/>
      <c r="EW31" s="423"/>
      <c r="EX31" s="423"/>
      <c r="EY31" s="423"/>
      <c r="EZ31" s="423"/>
      <c r="FA31" s="423"/>
      <c r="FB31" s="423"/>
      <c r="FC31" s="423"/>
      <c r="FD31" s="423"/>
      <c r="FE31" s="423"/>
      <c r="FF31" s="423"/>
      <c r="FG31" s="423"/>
      <c r="FH31" s="423"/>
      <c r="FI31" s="423"/>
      <c r="FJ31" s="423"/>
      <c r="FK31" s="423"/>
    </row>
    <row r="32" spans="2:167" s="421" customFormat="1" ht="8.25" customHeight="1">
      <c r="B32" s="459"/>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23"/>
      <c r="DV32" s="423"/>
      <c r="DW32" s="423"/>
      <c r="DX32" s="423"/>
      <c r="DY32" s="423"/>
      <c r="DZ32" s="423"/>
      <c r="EA32" s="423"/>
      <c r="EB32" s="423"/>
      <c r="EC32" s="423"/>
      <c r="ED32" s="423"/>
      <c r="EE32" s="423"/>
      <c r="EF32" s="423"/>
      <c r="EG32" s="423"/>
      <c r="EH32" s="423"/>
      <c r="EI32" s="423"/>
      <c r="EJ32" s="423"/>
      <c r="EK32" s="423"/>
      <c r="EL32" s="423"/>
      <c r="EM32" s="423"/>
      <c r="EN32" s="423"/>
      <c r="EO32" s="423"/>
      <c r="EP32" s="423"/>
      <c r="EQ32" s="423"/>
      <c r="ER32" s="423"/>
      <c r="ES32" s="423"/>
      <c r="ET32" s="423"/>
      <c r="EU32" s="423"/>
      <c r="EV32" s="423"/>
      <c r="EW32" s="423"/>
      <c r="EX32" s="423"/>
      <c r="EY32" s="423"/>
      <c r="EZ32" s="423"/>
      <c r="FA32" s="423"/>
      <c r="FB32" s="423"/>
      <c r="FC32" s="423"/>
      <c r="FD32" s="423"/>
      <c r="FE32" s="423"/>
      <c r="FF32" s="423"/>
      <c r="FG32" s="423"/>
      <c r="FH32" s="423"/>
      <c r="FI32" s="423"/>
      <c r="FJ32" s="423"/>
      <c r="FK32" s="423"/>
    </row>
    <row r="33" spans="2:46" s="421" customFormat="1" ht="7.5" customHeight="1">
      <c r="B33" s="459"/>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row>
    <row r="34" spans="2:24" ht="22.5" customHeight="1">
      <c r="B34" s="70"/>
      <c r="C34" s="1196" t="s">
        <v>92</v>
      </c>
      <c r="D34" s="1197"/>
      <c r="E34" s="1197"/>
      <c r="F34" s="1197"/>
      <c r="G34" s="1197"/>
      <c r="H34" s="1197"/>
      <c r="I34" s="1197"/>
      <c r="J34" s="1197"/>
      <c r="K34" s="1197"/>
      <c r="L34" s="1197"/>
      <c r="M34" s="1197"/>
      <c r="N34" s="1197"/>
      <c r="O34" s="1196"/>
      <c r="P34" s="1197"/>
      <c r="Q34" s="1197"/>
      <c r="R34" s="1197"/>
      <c r="S34" s="1197"/>
      <c r="T34" s="1197"/>
      <c r="U34" s="1197"/>
      <c r="V34" s="1197"/>
      <c r="W34" s="1197"/>
      <c r="X34" s="72"/>
    </row>
    <row r="35" spans="2:24" ht="16.5" customHeight="1" thickBot="1">
      <c r="B35" s="70"/>
      <c r="C35" s="73"/>
      <c r="D35" s="73"/>
      <c r="E35" s="73"/>
      <c r="G35" s="73"/>
      <c r="H35" s="73"/>
      <c r="I35" s="73"/>
      <c r="J35" s="73"/>
      <c r="K35" s="73"/>
      <c r="L35" s="73"/>
      <c r="M35" s="73"/>
      <c r="N35" s="73"/>
      <c r="O35" s="73"/>
      <c r="P35" s="73"/>
      <c r="Q35" s="73"/>
      <c r="R35" s="73"/>
      <c r="S35" s="73"/>
      <c r="T35" s="73"/>
      <c r="U35" s="73"/>
      <c r="V35" s="73"/>
      <c r="W35" s="73"/>
      <c r="X35" s="72"/>
    </row>
    <row r="36" spans="2:24" ht="24" customHeight="1" thickBot="1">
      <c r="B36" s="70"/>
      <c r="C36" s="1072" t="s">
        <v>337</v>
      </c>
      <c r="D36" s="1072"/>
      <c r="E36" s="1072"/>
      <c r="F36" s="1343"/>
      <c r="G36" s="1344"/>
      <c r="H36" s="1345"/>
      <c r="I36" s="587" t="s">
        <v>336</v>
      </c>
      <c r="K36" s="328"/>
      <c r="L36" s="328"/>
      <c r="M36" s="328"/>
      <c r="N36" s="328"/>
      <c r="O36" s="328"/>
      <c r="P36" s="328"/>
      <c r="Q36" s="328"/>
      <c r="R36" s="328"/>
      <c r="S36" s="328"/>
      <c r="T36" s="328"/>
      <c r="U36" s="328"/>
      <c r="V36" s="328"/>
      <c r="W36" s="328"/>
      <c r="X36" s="72"/>
    </row>
    <row r="37" spans="2:24" ht="12.75">
      <c r="B37" s="70"/>
      <c r="C37" s="205"/>
      <c r="D37" s="205"/>
      <c r="E37" s="205"/>
      <c r="F37" s="205"/>
      <c r="G37" s="205"/>
      <c r="H37" s="205"/>
      <c r="I37" s="205"/>
      <c r="J37" s="205"/>
      <c r="K37" s="205"/>
      <c r="L37" s="205"/>
      <c r="M37" s="205"/>
      <c r="N37" s="205"/>
      <c r="O37" s="205"/>
      <c r="P37" s="205"/>
      <c r="Q37" s="205"/>
      <c r="R37" s="205"/>
      <c r="S37" s="205"/>
      <c r="T37" s="205"/>
      <c r="U37" s="205"/>
      <c r="V37" s="205"/>
      <c r="W37" s="205"/>
      <c r="X37" s="72"/>
    </row>
    <row r="38" spans="2:24" ht="18.75" customHeight="1">
      <c r="B38" s="70"/>
      <c r="C38" s="224" t="s">
        <v>249</v>
      </c>
      <c r="D38" s="73"/>
      <c r="E38" s="73"/>
      <c r="F38" s="73"/>
      <c r="G38" s="73"/>
      <c r="H38" s="73"/>
      <c r="I38" s="73"/>
      <c r="J38" s="73"/>
      <c r="K38" s="73"/>
      <c r="L38" s="73"/>
      <c r="M38" s="73"/>
      <c r="N38" s="73"/>
      <c r="O38" s="73"/>
      <c r="P38" s="73"/>
      <c r="Q38" s="73"/>
      <c r="R38" s="73"/>
      <c r="S38" s="73"/>
      <c r="T38" s="73"/>
      <c r="U38" s="73"/>
      <c r="V38" s="73"/>
      <c r="W38" s="73"/>
      <c r="X38" s="72"/>
    </row>
    <row r="39" spans="2:24" ht="12" customHeight="1" thickBot="1">
      <c r="B39" s="70"/>
      <c r="C39" s="73"/>
      <c r="D39" s="73"/>
      <c r="E39" s="73"/>
      <c r="F39" s="73"/>
      <c r="G39" s="73"/>
      <c r="H39" s="73"/>
      <c r="I39" s="73"/>
      <c r="J39" s="73"/>
      <c r="K39" s="73"/>
      <c r="L39" s="73"/>
      <c r="M39" s="73"/>
      <c r="N39" s="73"/>
      <c r="O39" s="73"/>
      <c r="P39" s="73"/>
      <c r="Q39" s="73"/>
      <c r="R39" s="73"/>
      <c r="S39" s="73"/>
      <c r="T39" s="73"/>
      <c r="U39" s="73"/>
      <c r="V39" s="73"/>
      <c r="W39" s="73"/>
      <c r="X39" s="72"/>
    </row>
    <row r="40" spans="2:24" ht="12.75" customHeight="1">
      <c r="B40" s="70"/>
      <c r="C40" s="71"/>
      <c r="D40" s="71"/>
      <c r="E40" s="71"/>
      <c r="F40" s="701"/>
      <c r="G40" s="71"/>
      <c r="H40" s="71"/>
      <c r="I40" s="71"/>
      <c r="J40" s="1349" t="s">
        <v>93</v>
      </c>
      <c r="K40" s="1286" t="s">
        <v>94</v>
      </c>
      <c r="L40" s="1286" t="s">
        <v>95</v>
      </c>
      <c r="M40" s="1286" t="s">
        <v>96</v>
      </c>
      <c r="N40" s="1346" t="s">
        <v>97</v>
      </c>
      <c r="O40" s="73"/>
      <c r="P40" s="73"/>
      <c r="Q40" s="73"/>
      <c r="R40" s="73"/>
      <c r="S40" s="73"/>
      <c r="T40" s="582"/>
      <c r="U40" s="73"/>
      <c r="V40" s="73"/>
      <c r="W40" s="73"/>
      <c r="X40" s="72"/>
    </row>
    <row r="41" spans="2:24" ht="13.5" thickBot="1">
      <c r="B41" s="70"/>
      <c r="C41" s="71"/>
      <c r="D41" s="71"/>
      <c r="E41" s="71"/>
      <c r="F41" s="71"/>
      <c r="G41" s="71"/>
      <c r="H41" s="71"/>
      <c r="I41" s="71"/>
      <c r="J41" s="1350"/>
      <c r="K41" s="1287"/>
      <c r="L41" s="1287"/>
      <c r="M41" s="1287"/>
      <c r="N41" s="1347"/>
      <c r="O41" s="73"/>
      <c r="P41" s="73"/>
      <c r="Q41" s="73"/>
      <c r="R41" s="73"/>
      <c r="S41" s="73"/>
      <c r="T41" s="73"/>
      <c r="U41" s="73"/>
      <c r="V41" s="73"/>
      <c r="W41" s="73"/>
      <c r="X41" s="72"/>
    </row>
    <row r="42" spans="2:24" ht="18" customHeight="1">
      <c r="B42" s="70"/>
      <c r="C42" s="1356"/>
      <c r="D42" s="1357"/>
      <c r="E42" s="1357"/>
      <c r="F42" s="1357"/>
      <c r="G42" s="1357"/>
      <c r="H42" s="1357"/>
      <c r="I42" s="1357"/>
      <c r="J42" s="529"/>
      <c r="K42" s="529"/>
      <c r="L42" s="803">
        <f>J42-K42</f>
        <v>0</v>
      </c>
      <c r="M42" s="529"/>
      <c r="N42" s="530"/>
      <c r="O42" s="73"/>
      <c r="P42" s="73"/>
      <c r="Q42" s="73"/>
      <c r="R42" s="73"/>
      <c r="S42" s="73"/>
      <c r="T42" s="73"/>
      <c r="U42" s="73"/>
      <c r="V42" s="73"/>
      <c r="W42" s="73"/>
      <c r="X42" s="72"/>
    </row>
    <row r="43" spans="2:24" ht="18" customHeight="1">
      <c r="B43" s="70"/>
      <c r="C43" s="1358"/>
      <c r="D43" s="1359"/>
      <c r="E43" s="1359"/>
      <c r="F43" s="1359"/>
      <c r="G43" s="1359"/>
      <c r="H43" s="1359"/>
      <c r="I43" s="1359"/>
      <c r="J43" s="279"/>
      <c r="K43" s="301"/>
      <c r="L43" s="245">
        <f>J43-K43</f>
        <v>0</v>
      </c>
      <c r="M43" s="279"/>
      <c r="N43" s="363"/>
      <c r="O43" s="73"/>
      <c r="P43" s="73"/>
      <c r="Q43" s="73"/>
      <c r="R43" s="73"/>
      <c r="S43" s="73"/>
      <c r="T43" s="73"/>
      <c r="U43" s="73"/>
      <c r="V43" s="73"/>
      <c r="W43" s="73"/>
      <c r="X43" s="72"/>
    </row>
    <row r="44" spans="2:24" ht="18" customHeight="1" thickBot="1">
      <c r="B44" s="70"/>
      <c r="C44" s="1360"/>
      <c r="D44" s="1361"/>
      <c r="E44" s="1361"/>
      <c r="F44" s="1361"/>
      <c r="G44" s="1361"/>
      <c r="H44" s="1361"/>
      <c r="I44" s="1361"/>
      <c r="J44" s="280"/>
      <c r="K44" s="581"/>
      <c r="L44" s="251">
        <f>J44-K44</f>
        <v>0</v>
      </c>
      <c r="M44" s="280"/>
      <c r="N44" s="531"/>
      <c r="O44" s="73"/>
      <c r="P44" s="73"/>
      <c r="Q44" s="73"/>
      <c r="R44" s="73"/>
      <c r="S44" s="73"/>
      <c r="T44" s="73"/>
      <c r="U44" s="73"/>
      <c r="V44" s="73"/>
      <c r="W44" s="73"/>
      <c r="X44" s="72"/>
    </row>
    <row r="45" spans="2:24" s="423" customFormat="1" ht="16.5" customHeight="1">
      <c r="B45" s="459"/>
      <c r="C45" s="421"/>
      <c r="D45" s="421"/>
      <c r="E45" s="421"/>
      <c r="F45" s="421"/>
      <c r="G45" s="421"/>
      <c r="H45" s="421"/>
      <c r="I45" s="421"/>
      <c r="J45" s="421"/>
      <c r="K45" s="421"/>
      <c r="L45" s="421"/>
      <c r="M45" s="421"/>
      <c r="N45" s="421"/>
      <c r="O45" s="421"/>
      <c r="P45" s="421"/>
      <c r="Q45" s="421"/>
      <c r="R45" s="421"/>
      <c r="S45" s="421"/>
      <c r="T45" s="421"/>
      <c r="U45" s="421"/>
      <c r="V45" s="421"/>
      <c r="W45" s="421"/>
      <c r="X45" s="422"/>
    </row>
    <row r="46" spans="2:24" ht="13.5" thickBot="1">
      <c r="B46" s="76"/>
      <c r="C46" s="77"/>
      <c r="D46" s="77"/>
      <c r="E46" s="77"/>
      <c r="F46" s="77"/>
      <c r="G46" s="77"/>
      <c r="H46" s="77"/>
      <c r="I46" s="77"/>
      <c r="J46" s="77"/>
      <c r="K46" s="77"/>
      <c r="L46" s="77"/>
      <c r="M46" s="77"/>
      <c r="N46" s="77"/>
      <c r="O46" s="77"/>
      <c r="P46" s="77"/>
      <c r="Q46" s="77"/>
      <c r="R46" s="77"/>
      <c r="S46" s="77"/>
      <c r="T46" s="77"/>
      <c r="U46" s="655" t="s">
        <v>616</v>
      </c>
      <c r="V46" s="77"/>
      <c r="W46" s="77"/>
      <c r="X46" s="226"/>
    </row>
    <row r="47" ht="13.5" thickBot="1"/>
    <row r="48" spans="2:24" ht="12.75">
      <c r="B48" s="672"/>
      <c r="C48" s="673"/>
      <c r="D48" s="673"/>
      <c r="E48" s="673"/>
      <c r="F48" s="673"/>
      <c r="G48" s="673"/>
      <c r="H48" s="673"/>
      <c r="I48" s="673"/>
      <c r="J48" s="673"/>
      <c r="K48" s="673"/>
      <c r="L48" s="673"/>
      <c r="M48" s="673"/>
      <c r="N48" s="673"/>
      <c r="O48" s="673"/>
      <c r="P48" s="673"/>
      <c r="Q48" s="673"/>
      <c r="R48" s="673"/>
      <c r="S48" s="673"/>
      <c r="T48" s="673"/>
      <c r="U48" s="673"/>
      <c r="V48" s="673"/>
      <c r="W48" s="673"/>
      <c r="X48" s="674"/>
    </row>
    <row r="49" spans="2:24" ht="12.75">
      <c r="B49" s="109"/>
      <c r="C49" s="678" t="s">
        <v>351</v>
      </c>
      <c r="D49" s="97"/>
      <c r="E49" s="95"/>
      <c r="F49" s="95"/>
      <c r="G49" s="95"/>
      <c r="H49" s="95"/>
      <c r="I49" s="95"/>
      <c r="J49" s="95"/>
      <c r="K49" s="95"/>
      <c r="L49" s="95"/>
      <c r="M49" s="95"/>
      <c r="N49" s="95"/>
      <c r="O49" s="95"/>
      <c r="P49" s="95"/>
      <c r="Q49" s="95"/>
      <c r="R49" s="95"/>
      <c r="S49" s="95"/>
      <c r="T49" s="95"/>
      <c r="U49" s="95"/>
      <c r="V49" s="95"/>
      <c r="W49" s="95"/>
      <c r="X49" s="96"/>
    </row>
    <row r="50" spans="2:24" ht="13.5" thickBot="1">
      <c r="B50" s="109"/>
      <c r="C50" s="95"/>
      <c r="D50" s="95"/>
      <c r="E50" s="95"/>
      <c r="F50" s="95"/>
      <c r="G50" s="95"/>
      <c r="H50" s="95"/>
      <c r="I50" s="95"/>
      <c r="J50" s="95"/>
      <c r="K50" s="95"/>
      <c r="L50" s="95"/>
      <c r="M50" s="95"/>
      <c r="N50" s="95"/>
      <c r="O50" s="95"/>
      <c r="P50" s="95"/>
      <c r="Q50" s="95"/>
      <c r="R50" s="95"/>
      <c r="S50" s="95"/>
      <c r="T50" s="95"/>
      <c r="U50" s="95"/>
      <c r="V50" s="95"/>
      <c r="W50" s="95"/>
      <c r="X50" s="96"/>
    </row>
    <row r="51" spans="2:24" ht="12.75">
      <c r="B51" s="109"/>
      <c r="C51" s="946"/>
      <c r="D51" s="941"/>
      <c r="E51" s="941"/>
      <c r="F51" s="941"/>
      <c r="G51" s="941"/>
      <c r="H51" s="941"/>
      <c r="I51" s="941"/>
      <c r="J51" s="941"/>
      <c r="K51" s="941"/>
      <c r="L51" s="941"/>
      <c r="M51" s="941"/>
      <c r="N51" s="941"/>
      <c r="O51" s="680"/>
      <c r="P51" s="680"/>
      <c r="Q51" s="680"/>
      <c r="R51" s="680"/>
      <c r="S51" s="109"/>
      <c r="T51" s="95"/>
      <c r="U51" s="95"/>
      <c r="V51" s="95"/>
      <c r="W51" s="95"/>
      <c r="X51" s="96"/>
    </row>
    <row r="52" spans="2:24" ht="12.75">
      <c r="B52" s="109"/>
      <c r="C52" s="943"/>
      <c r="D52" s="944"/>
      <c r="E52" s="944"/>
      <c r="F52" s="944"/>
      <c r="G52" s="944"/>
      <c r="H52" s="944"/>
      <c r="I52" s="944"/>
      <c r="J52" s="944"/>
      <c r="K52" s="944"/>
      <c r="L52" s="944"/>
      <c r="M52" s="944"/>
      <c r="N52" s="944"/>
      <c r="O52" s="681"/>
      <c r="P52" s="681"/>
      <c r="Q52" s="681"/>
      <c r="R52" s="681"/>
      <c r="S52" s="109"/>
      <c r="T52" s="95"/>
      <c r="U52" s="95"/>
      <c r="V52" s="95"/>
      <c r="W52" s="95"/>
      <c r="X52" s="96"/>
    </row>
    <row r="53" spans="2:24" ht="12.75">
      <c r="B53" s="109"/>
      <c r="C53" s="943"/>
      <c r="D53" s="944"/>
      <c r="E53" s="944"/>
      <c r="F53" s="944"/>
      <c r="G53" s="944"/>
      <c r="H53" s="944"/>
      <c r="I53" s="944"/>
      <c r="J53" s="944"/>
      <c r="K53" s="944"/>
      <c r="L53" s="944"/>
      <c r="M53" s="944"/>
      <c r="N53" s="944"/>
      <c r="O53" s="681"/>
      <c r="P53" s="681"/>
      <c r="Q53" s="681"/>
      <c r="R53" s="681"/>
      <c r="S53" s="109"/>
      <c r="T53" s="95"/>
      <c r="U53" s="95"/>
      <c r="V53" s="95"/>
      <c r="W53" s="95"/>
      <c r="X53" s="96"/>
    </row>
    <row r="54" spans="2:24" ht="12.75">
      <c r="B54" s="109"/>
      <c r="C54" s="943"/>
      <c r="D54" s="944"/>
      <c r="E54" s="944"/>
      <c r="F54" s="944"/>
      <c r="G54" s="944"/>
      <c r="H54" s="944"/>
      <c r="I54" s="944"/>
      <c r="J54" s="944"/>
      <c r="K54" s="944"/>
      <c r="L54" s="944"/>
      <c r="M54" s="944"/>
      <c r="N54" s="944"/>
      <c r="O54" s="681"/>
      <c r="P54" s="681"/>
      <c r="Q54" s="681"/>
      <c r="R54" s="681"/>
      <c r="S54" s="109"/>
      <c r="T54" s="95"/>
      <c r="U54" s="95"/>
      <c r="V54" s="95"/>
      <c r="W54" s="95"/>
      <c r="X54" s="96"/>
    </row>
    <row r="55" spans="2:24" ht="12.75">
      <c r="B55" s="109"/>
      <c r="C55" s="943"/>
      <c r="D55" s="944"/>
      <c r="E55" s="944"/>
      <c r="F55" s="944"/>
      <c r="G55" s="944"/>
      <c r="H55" s="944"/>
      <c r="I55" s="944"/>
      <c r="J55" s="944"/>
      <c r="K55" s="944"/>
      <c r="L55" s="944"/>
      <c r="M55" s="944"/>
      <c r="N55" s="944"/>
      <c r="O55" s="681"/>
      <c r="P55" s="681"/>
      <c r="Q55" s="681"/>
      <c r="R55" s="681"/>
      <c r="S55" s="109"/>
      <c r="T55" s="95"/>
      <c r="U55" s="95"/>
      <c r="V55" s="95"/>
      <c r="W55" s="95"/>
      <c r="X55" s="96"/>
    </row>
    <row r="56" spans="2:24" ht="12.75">
      <c r="B56" s="109"/>
      <c r="C56" s="943"/>
      <c r="D56" s="944"/>
      <c r="E56" s="944"/>
      <c r="F56" s="944"/>
      <c r="G56" s="944"/>
      <c r="H56" s="944"/>
      <c r="I56" s="944"/>
      <c r="J56" s="944"/>
      <c r="K56" s="944"/>
      <c r="L56" s="944"/>
      <c r="M56" s="944"/>
      <c r="N56" s="944"/>
      <c r="O56" s="681"/>
      <c r="P56" s="681"/>
      <c r="Q56" s="681"/>
      <c r="R56" s="681"/>
      <c r="S56" s="109"/>
      <c r="T56" s="95"/>
      <c r="U56" s="95"/>
      <c r="V56" s="95"/>
      <c r="W56" s="95"/>
      <c r="X56" s="96"/>
    </row>
    <row r="57" spans="2:24" ht="12.75">
      <c r="B57" s="109"/>
      <c r="C57" s="943"/>
      <c r="D57" s="944"/>
      <c r="E57" s="944"/>
      <c r="F57" s="944"/>
      <c r="G57" s="944"/>
      <c r="H57" s="944"/>
      <c r="I57" s="944"/>
      <c r="J57" s="944"/>
      <c r="K57" s="944"/>
      <c r="L57" s="944"/>
      <c r="M57" s="944"/>
      <c r="N57" s="944"/>
      <c r="O57" s="681"/>
      <c r="P57" s="681"/>
      <c r="Q57" s="681"/>
      <c r="R57" s="681"/>
      <c r="S57" s="109"/>
      <c r="T57" s="95"/>
      <c r="U57" s="95"/>
      <c r="V57" s="95"/>
      <c r="W57" s="95"/>
      <c r="X57" s="96"/>
    </row>
    <row r="58" spans="2:24" ht="12.75">
      <c r="B58" s="109"/>
      <c r="C58" s="943"/>
      <c r="D58" s="944"/>
      <c r="E58" s="944"/>
      <c r="F58" s="944"/>
      <c r="G58" s="944"/>
      <c r="H58" s="944"/>
      <c r="I58" s="944"/>
      <c r="J58" s="944"/>
      <c r="K58" s="944"/>
      <c r="L58" s="944"/>
      <c r="M58" s="944"/>
      <c r="N58" s="944"/>
      <c r="O58" s="681"/>
      <c r="P58" s="681"/>
      <c r="Q58" s="681"/>
      <c r="R58" s="681"/>
      <c r="S58" s="109"/>
      <c r="T58" s="95"/>
      <c r="U58" s="95"/>
      <c r="V58" s="95"/>
      <c r="W58" s="95"/>
      <c r="X58" s="96"/>
    </row>
    <row r="59" spans="2:24" ht="13.5" thickBot="1">
      <c r="B59" s="109"/>
      <c r="C59" s="937"/>
      <c r="D59" s="938"/>
      <c r="E59" s="938"/>
      <c r="F59" s="938"/>
      <c r="G59" s="938"/>
      <c r="H59" s="938"/>
      <c r="I59" s="938"/>
      <c r="J59" s="938"/>
      <c r="K59" s="938"/>
      <c r="L59" s="938"/>
      <c r="M59" s="938"/>
      <c r="N59" s="938"/>
      <c r="O59" s="682"/>
      <c r="P59" s="682"/>
      <c r="Q59" s="682"/>
      <c r="R59" s="682"/>
      <c r="S59" s="109"/>
      <c r="T59" s="95"/>
      <c r="U59" s="95"/>
      <c r="V59" s="95"/>
      <c r="W59" s="95"/>
      <c r="X59" s="96"/>
    </row>
    <row r="60" spans="2:24" ht="13.5" thickBot="1">
      <c r="B60" s="675"/>
      <c r="C60" s="119"/>
      <c r="D60" s="676"/>
      <c r="E60" s="676"/>
      <c r="F60" s="676"/>
      <c r="G60" s="676"/>
      <c r="H60" s="676"/>
      <c r="I60" s="676"/>
      <c r="J60" s="119"/>
      <c r="K60" s="119"/>
      <c r="L60" s="119"/>
      <c r="M60" s="119"/>
      <c r="N60" s="119"/>
      <c r="O60" s="119"/>
      <c r="P60" s="119"/>
      <c r="Q60" s="119"/>
      <c r="R60" s="119"/>
      <c r="S60" s="119"/>
      <c r="T60" s="119"/>
      <c r="U60" s="119"/>
      <c r="V60" s="119"/>
      <c r="W60" s="119"/>
      <c r="X60" s="679"/>
    </row>
  </sheetData>
  <sheetProtection password="CC19" sheet="1" objects="1" scenarios="1" formatCells="0" formatRows="0" insertRows="0"/>
  <protectedRanges>
    <protectedRange sqref="B29:I30 M29:IV30" name="Intervallo1"/>
  </protectedRanges>
  <mergeCells count="41">
    <mergeCell ref="C51:N59"/>
    <mergeCell ref="C42:I42"/>
    <mergeCell ref="C43:I43"/>
    <mergeCell ref="C44:I44"/>
    <mergeCell ref="E14:I14"/>
    <mergeCell ref="E15:I15"/>
    <mergeCell ref="E16:I16"/>
    <mergeCell ref="E17:I17"/>
    <mergeCell ref="E18:I18"/>
    <mergeCell ref="E19:I19"/>
    <mergeCell ref="E25:I25"/>
    <mergeCell ref="J18:K18"/>
    <mergeCell ref="J19:K19"/>
    <mergeCell ref="J25:K25"/>
    <mergeCell ref="J14:K14"/>
    <mergeCell ref="J15:K15"/>
    <mergeCell ref="J16:K16"/>
    <mergeCell ref="J17:K17"/>
    <mergeCell ref="O34:W34"/>
    <mergeCell ref="M40:M41"/>
    <mergeCell ref="E30:I30"/>
    <mergeCell ref="C36:F36"/>
    <mergeCell ref="G36:H36"/>
    <mergeCell ref="N40:N41"/>
    <mergeCell ref="J30:K30"/>
    <mergeCell ref="J40:J41"/>
    <mergeCell ref="K40:K41"/>
    <mergeCell ref="L40:L41"/>
    <mergeCell ref="C3:W3"/>
    <mergeCell ref="C5:L5"/>
    <mergeCell ref="C9:W9"/>
    <mergeCell ref="C11:W11"/>
    <mergeCell ref="C34:N34"/>
    <mergeCell ref="J26:K26"/>
    <mergeCell ref="J27:K27"/>
    <mergeCell ref="J28:K28"/>
    <mergeCell ref="J29:K29"/>
    <mergeCell ref="E29:I29"/>
    <mergeCell ref="E26:I26"/>
    <mergeCell ref="E27:I27"/>
    <mergeCell ref="E28:I28"/>
  </mergeCells>
  <conditionalFormatting sqref="F7 G36:H36">
    <cfRule type="cellIs" priority="1" dxfId="0" operator="notBetween" stopIfTrue="1">
      <formula>"SI"</formula>
      <formula>"NO"</formula>
    </cfRule>
  </conditionalFormatting>
  <dataValidations count="6">
    <dataValidation type="list" allowBlank="1" showInputMessage="1" showErrorMessage="1" errorTitle="Attenzione" error="Attenzione selezionare un valore da lista" sqref="F7">
      <formula1>"SI,NO"</formula1>
    </dataValidation>
    <dataValidation type="list" allowBlank="1" showInputMessage="1" showErrorMessage="1" errorTitle="Attenzione" error="Attenzione selezionare un valore da lista" sqref="G36">
      <formula1>"ha,non ha"</formula1>
    </dataValidation>
    <dataValidation type="decimal" allowBlank="1" showInputMessage="1" showErrorMessage="1" errorTitle="Attenzione" error="Attenzione inserire un valore numerico" sqref="O42:T44">
      <formula1>0</formula1>
      <formula2>99999999999999</formula2>
    </dataValidation>
    <dataValidation type="decimal" allowBlank="1" showInputMessage="1" showErrorMessage="1" errorTitle="Attenzione" error="Attenzione inserire un valore numerico&#10;" sqref="S26:W30 L26:L30">
      <formula1>0</formula1>
      <formula2>99999999999</formula2>
    </dataValidation>
    <dataValidation type="decimal" allowBlank="1" showInputMessage="1" showErrorMessage="1" errorTitle="Attenzione" error="Attenzione inserire un valore numerico" sqref="M42:N44">
      <formula1>0</formula1>
      <formula2>999999999</formula2>
    </dataValidation>
    <dataValidation type="decimal" allowBlank="1" showInputMessage="1" showErrorMessage="1" errorTitle="Attenzione" error="Attenzione inserire un valore numerico" sqref="J42:K44">
      <formula1>-999999999</formula1>
      <formula2>9999999999</formula2>
    </dataValidation>
  </dataValidations>
  <printOptions horizontalCentered="1" verticalCentered="1"/>
  <pageMargins left="0.2" right="0.23" top="0.26" bottom="0.31" header="0.18" footer="0.2"/>
  <pageSetup horizontalDpi="600" verticalDpi="600" orientation="landscape" paperSize="9" scale="77" r:id="rId3"/>
  <headerFooter alignWithMargins="0">
    <oddHeader>&amp;C&amp;"Verdana,Grassetto Corsivo"Consuntivo 2007: Province</oddHeader>
  </headerFooter>
  <rowBreaks count="1" manualBreakCount="1">
    <brk id="46" min="1" max="23" man="1"/>
  </rowBreaks>
  <legacyDrawing r:id="rId2"/>
</worksheet>
</file>

<file path=xl/worksheets/sheet22.xml><?xml version="1.0" encoding="utf-8"?>
<worksheet xmlns="http://schemas.openxmlformats.org/spreadsheetml/2006/main" xmlns:r="http://schemas.openxmlformats.org/officeDocument/2006/relationships">
  <sheetPr codeName="Foglio23"/>
  <dimension ref="B2:BD49"/>
  <sheetViews>
    <sheetView workbookViewId="0" topLeftCell="A1">
      <selection activeCell="AD11" sqref="AD11"/>
    </sheetView>
  </sheetViews>
  <sheetFormatPr defaultColWidth="9.140625" defaultRowHeight="12.75"/>
  <cols>
    <col min="1" max="1" width="1.57421875" style="269" customWidth="1"/>
    <col min="2" max="2" width="2.00390625" style="269" customWidth="1"/>
    <col min="3" max="3" width="1.7109375" style="269" customWidth="1"/>
    <col min="4" max="5" width="2.8515625" style="269" customWidth="1"/>
    <col min="6" max="6" width="4.28125" style="269" customWidth="1"/>
    <col min="7" max="7" width="5.57421875" style="269" customWidth="1"/>
    <col min="8" max="8" width="9.57421875" style="269" customWidth="1"/>
    <col min="9" max="10" width="20.7109375" style="269" customWidth="1"/>
    <col min="11" max="11" width="2.8515625" style="269" customWidth="1"/>
    <col min="12" max="12" width="8.00390625" style="269" customWidth="1"/>
    <col min="13" max="13" width="14.421875" style="269" customWidth="1"/>
    <col min="14" max="14" width="5.8515625" style="269" customWidth="1"/>
    <col min="15" max="15" width="2.8515625" style="269" customWidth="1"/>
    <col min="16" max="16" width="3.7109375" style="269" customWidth="1"/>
    <col min="17" max="17" width="14.7109375" style="269" customWidth="1"/>
    <col min="18" max="18" width="3.421875" style="269" customWidth="1"/>
    <col min="19" max="19" width="1.7109375" style="269" customWidth="1"/>
    <col min="20" max="20" width="6.8515625" style="269" customWidth="1"/>
    <col min="21" max="21" width="6.28125" style="269" customWidth="1"/>
    <col min="22" max="22" width="2.8515625" style="269" customWidth="1"/>
    <col min="23" max="23" width="1.57421875" style="269" customWidth="1"/>
    <col min="24" max="24" width="2.8515625" style="269" hidden="1" customWidth="1"/>
    <col min="25" max="25" width="0.2890625" style="269" customWidth="1"/>
    <col min="26" max="26" width="2.8515625" style="269" customWidth="1"/>
    <col min="27" max="27" width="6.00390625" style="269" customWidth="1"/>
    <col min="28" max="28" width="2.8515625" style="269" customWidth="1"/>
    <col min="29" max="16384" width="9.140625" style="269" customWidth="1"/>
  </cols>
  <sheetData>
    <row r="1" ht="9" customHeight="1" thickBot="1"/>
    <row r="2" spans="2:56" s="38" customFormat="1" ht="8.25" customHeight="1">
      <c r="B2" s="39"/>
      <c r="C2" s="41"/>
      <c r="D2" s="41"/>
      <c r="E2" s="41"/>
      <c r="F2" s="41"/>
      <c r="G2" s="41"/>
      <c r="H2" s="41"/>
      <c r="I2" s="41"/>
      <c r="J2" s="41"/>
      <c r="K2" s="41"/>
      <c r="L2" s="41"/>
      <c r="M2" s="41"/>
      <c r="N2" s="41"/>
      <c r="O2" s="41"/>
      <c r="P2" s="41"/>
      <c r="Q2" s="41"/>
      <c r="R2" s="41"/>
      <c r="S2" s="41"/>
      <c r="T2" s="41"/>
      <c r="U2" s="41"/>
      <c r="V2" s="41"/>
      <c r="W2" s="41"/>
      <c r="X2" s="41"/>
      <c r="Y2" s="41"/>
      <c r="Z2" s="41"/>
      <c r="AA2" s="41"/>
      <c r="AB2" s="45"/>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row>
    <row r="3" spans="2:28" s="276" customFormat="1" ht="18" customHeight="1">
      <c r="B3" s="70"/>
      <c r="C3" s="1196" t="s">
        <v>98</v>
      </c>
      <c r="D3" s="1197"/>
      <c r="E3" s="1197"/>
      <c r="F3" s="1197"/>
      <c r="G3" s="1197"/>
      <c r="H3" s="1197"/>
      <c r="I3" s="1197"/>
      <c r="J3" s="1197"/>
      <c r="K3" s="1197"/>
      <c r="L3" s="1197"/>
      <c r="M3" s="1197"/>
      <c r="N3" s="1197"/>
      <c r="O3" s="1196"/>
      <c r="P3" s="1197"/>
      <c r="Q3" s="73"/>
      <c r="R3" s="73"/>
      <c r="S3" s="73"/>
      <c r="T3" s="73"/>
      <c r="U3" s="73"/>
      <c r="V3" s="73"/>
      <c r="W3" s="73"/>
      <c r="X3" s="73"/>
      <c r="Y3" s="73"/>
      <c r="Z3" s="73"/>
      <c r="AA3" s="73"/>
      <c r="AB3" s="72"/>
    </row>
    <row r="4" spans="2:28" s="276" customFormat="1" ht="18" customHeight="1">
      <c r="B4" s="70"/>
      <c r="C4" s="1072" t="s">
        <v>335</v>
      </c>
      <c r="D4" s="1072"/>
      <c r="E4" s="1072"/>
      <c r="F4" s="1072"/>
      <c r="G4" s="1072"/>
      <c r="H4" s="1072"/>
      <c r="I4" s="1072"/>
      <c r="J4" s="1072"/>
      <c r="K4" s="1072"/>
      <c r="L4" s="1072"/>
      <c r="M4" s="1072"/>
      <c r="N4" s="1072"/>
      <c r="O4" s="1072"/>
      <c r="P4" s="1072"/>
      <c r="Q4" s="1072"/>
      <c r="R4" s="1072"/>
      <c r="S4" s="1072"/>
      <c r="T4" s="1072"/>
      <c r="U4" s="1072"/>
      <c r="V4" s="1072"/>
      <c r="W4" s="73"/>
      <c r="X4" s="73"/>
      <c r="Y4" s="73"/>
      <c r="Z4" s="73"/>
      <c r="AA4" s="73"/>
      <c r="AB4" s="72"/>
    </row>
    <row r="5" spans="2:28" s="276" customFormat="1" ht="18" customHeight="1" thickBot="1">
      <c r="B5" s="70"/>
      <c r="C5" s="1072"/>
      <c r="D5" s="1072"/>
      <c r="E5" s="1072"/>
      <c r="F5" s="1072"/>
      <c r="G5" s="1072"/>
      <c r="H5" s="1072"/>
      <c r="I5" s="1072"/>
      <c r="J5" s="1072"/>
      <c r="K5" s="1072"/>
      <c r="L5" s="1072"/>
      <c r="M5" s="1072"/>
      <c r="N5" s="1072"/>
      <c r="O5" s="1072"/>
      <c r="P5" s="1072"/>
      <c r="Q5" s="1072"/>
      <c r="R5" s="1072"/>
      <c r="S5" s="1072"/>
      <c r="T5" s="1072"/>
      <c r="U5" s="1072"/>
      <c r="V5" s="1072"/>
      <c r="W5" s="73"/>
      <c r="X5" s="73"/>
      <c r="Y5" s="73"/>
      <c r="Z5" s="73"/>
      <c r="AA5" s="73"/>
      <c r="AB5" s="72"/>
    </row>
    <row r="6" spans="2:28" s="276" customFormat="1" ht="18" customHeight="1" thickBot="1">
      <c r="B6" s="70"/>
      <c r="C6" s="203"/>
      <c r="D6" s="71"/>
      <c r="E6" s="71"/>
      <c r="F6" s="71"/>
      <c r="G6" s="71"/>
      <c r="H6" s="71"/>
      <c r="I6" s="395">
        <v>2006</v>
      </c>
      <c r="J6" s="709">
        <v>2007</v>
      </c>
      <c r="K6" s="71"/>
      <c r="L6" s="71"/>
      <c r="M6" s="71"/>
      <c r="N6" s="71"/>
      <c r="O6" s="71"/>
      <c r="P6" s="71"/>
      <c r="Q6" s="73"/>
      <c r="R6" s="73"/>
      <c r="S6" s="73"/>
      <c r="T6" s="73"/>
      <c r="U6" s="73"/>
      <c r="V6" s="73"/>
      <c r="W6" s="73"/>
      <c r="X6" s="73"/>
      <c r="Y6" s="73"/>
      <c r="Z6" s="73"/>
      <c r="AA6" s="73"/>
      <c r="AB6" s="72"/>
    </row>
    <row r="7" spans="2:56" s="38" customFormat="1" ht="18" customHeight="1" thickBot="1">
      <c r="B7" s="42"/>
      <c r="I7" s="770"/>
      <c r="J7" s="588"/>
      <c r="AB7" s="44"/>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row>
    <row r="8" spans="2:56" s="38" customFormat="1" ht="20.25" customHeight="1">
      <c r="B8" s="42"/>
      <c r="AB8" s="44"/>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row>
    <row r="9" spans="2:56" s="38" customFormat="1" ht="12.75">
      <c r="B9" s="42"/>
      <c r="C9" s="1063" t="s">
        <v>250</v>
      </c>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362"/>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row>
    <row r="10" spans="2:56" s="38" customFormat="1" ht="6.75" customHeight="1" thickBot="1">
      <c r="B10" s="42"/>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3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row>
    <row r="11" spans="2:56" s="38" customFormat="1" ht="19.5" customHeight="1" thickBot="1">
      <c r="B11" s="42"/>
      <c r="C11" s="205"/>
      <c r="D11" s="1363" t="s">
        <v>251</v>
      </c>
      <c r="E11" s="1364"/>
      <c r="F11" s="1364"/>
      <c r="G11" s="1364"/>
      <c r="H11" s="1365"/>
      <c r="I11" s="787">
        <v>2006</v>
      </c>
      <c r="J11" s="769">
        <v>2007</v>
      </c>
      <c r="U11" s="205"/>
      <c r="V11" s="205"/>
      <c r="W11" s="205"/>
      <c r="X11" s="205"/>
      <c r="Y11" s="205"/>
      <c r="Z11" s="205"/>
      <c r="AA11" s="205"/>
      <c r="AB11" s="23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row>
    <row r="12" spans="2:56" s="38" customFormat="1" ht="15.75" customHeight="1">
      <c r="B12" s="42"/>
      <c r="C12" s="205"/>
      <c r="D12" s="1369" t="s">
        <v>99</v>
      </c>
      <c r="E12" s="1370"/>
      <c r="F12" s="1370"/>
      <c r="G12" s="1370"/>
      <c r="H12" s="1371"/>
      <c r="I12" s="788"/>
      <c r="J12" s="590"/>
      <c r="U12" s="205"/>
      <c r="V12" s="205"/>
      <c r="W12" s="205"/>
      <c r="X12" s="205"/>
      <c r="Y12" s="205"/>
      <c r="Z12" s="205"/>
      <c r="AA12" s="205"/>
      <c r="AB12" s="23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row>
    <row r="13" spans="2:56" s="38" customFormat="1" ht="18" customHeight="1">
      <c r="B13" s="42"/>
      <c r="C13" s="205"/>
      <c r="D13" s="1366" t="s">
        <v>100</v>
      </c>
      <c r="E13" s="1367"/>
      <c r="F13" s="1367"/>
      <c r="G13" s="1367"/>
      <c r="H13" s="1368"/>
      <c r="I13" s="789"/>
      <c r="J13" s="591"/>
      <c r="U13" s="205"/>
      <c r="V13" s="205"/>
      <c r="W13" s="205"/>
      <c r="X13" s="205"/>
      <c r="Y13" s="205"/>
      <c r="Z13" s="205"/>
      <c r="AA13" s="205"/>
      <c r="AB13" s="23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row>
    <row r="14" spans="2:56" s="38" customFormat="1" ht="19.5" customHeight="1">
      <c r="B14" s="42"/>
      <c r="C14" s="205"/>
      <c r="D14" s="1366" t="s">
        <v>101</v>
      </c>
      <c r="E14" s="1367"/>
      <c r="F14" s="1367"/>
      <c r="G14" s="1367"/>
      <c r="H14" s="1368"/>
      <c r="I14" s="789"/>
      <c r="J14" s="591"/>
      <c r="U14" s="205"/>
      <c r="V14" s="205"/>
      <c r="W14" s="205"/>
      <c r="X14" s="205"/>
      <c r="Y14" s="205"/>
      <c r="Z14" s="205"/>
      <c r="AA14" s="205"/>
      <c r="AB14" s="23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row>
    <row r="15" spans="2:56" s="38" customFormat="1" ht="17.25" customHeight="1">
      <c r="B15" s="42"/>
      <c r="C15" s="205"/>
      <c r="D15" s="1366" t="s">
        <v>102</v>
      </c>
      <c r="E15" s="1367"/>
      <c r="F15" s="1367"/>
      <c r="G15" s="1367"/>
      <c r="H15" s="1368"/>
      <c r="I15" s="789"/>
      <c r="J15" s="591"/>
      <c r="U15" s="205"/>
      <c r="V15" s="205"/>
      <c r="W15" s="205"/>
      <c r="X15" s="205"/>
      <c r="Y15" s="205"/>
      <c r="Z15" s="205"/>
      <c r="AA15" s="205"/>
      <c r="AB15" s="23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row>
    <row r="16" spans="2:56" s="38" customFormat="1" ht="19.5" customHeight="1" thickBot="1">
      <c r="B16" s="42"/>
      <c r="C16" s="205"/>
      <c r="D16" s="1372" t="s">
        <v>252</v>
      </c>
      <c r="E16" s="1373"/>
      <c r="F16" s="1373"/>
      <c r="G16" s="1373"/>
      <c r="H16" s="1374"/>
      <c r="I16" s="790">
        <f>(I12+I13)-(I14+I15)</f>
        <v>0</v>
      </c>
      <c r="J16" s="648">
        <f>(J12+J13)-(J14+J15)</f>
        <v>0</v>
      </c>
      <c r="U16" s="205"/>
      <c r="V16" s="205"/>
      <c r="W16" s="205"/>
      <c r="X16" s="205"/>
      <c r="Y16" s="205"/>
      <c r="Z16" s="205"/>
      <c r="AA16" s="205"/>
      <c r="AB16" s="23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row>
    <row r="17" spans="2:56" s="38" customFormat="1" ht="9" customHeight="1">
      <c r="B17" s="42"/>
      <c r="C17" s="205"/>
      <c r="D17" s="205"/>
      <c r="E17" s="205"/>
      <c r="F17" s="205"/>
      <c r="G17" s="205"/>
      <c r="H17" s="205"/>
      <c r="I17" s="205"/>
      <c r="J17" s="205"/>
      <c r="U17" s="205"/>
      <c r="V17" s="205"/>
      <c r="W17" s="205"/>
      <c r="X17" s="205"/>
      <c r="Y17" s="205"/>
      <c r="Z17" s="205"/>
      <c r="AA17" s="205"/>
      <c r="AB17" s="23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row>
    <row r="18" spans="2:56" s="38" customFormat="1" ht="6" customHeight="1">
      <c r="B18" s="42"/>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3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row>
    <row r="19" spans="2:56" s="38" customFormat="1" ht="12.75">
      <c r="B19" s="42"/>
      <c r="C19" s="205"/>
      <c r="D19" s="1063" t="s">
        <v>277</v>
      </c>
      <c r="E19" s="1063"/>
      <c r="F19" s="1063"/>
      <c r="G19" s="1063"/>
      <c r="H19" s="1063"/>
      <c r="I19" s="1063"/>
      <c r="J19" s="1063"/>
      <c r="K19" s="1063"/>
      <c r="L19" s="1063"/>
      <c r="M19" s="1063"/>
      <c r="N19" s="1063"/>
      <c r="O19" s="1063"/>
      <c r="P19" s="1063"/>
      <c r="Q19" s="1063"/>
      <c r="R19" s="1063"/>
      <c r="S19" s="1063"/>
      <c r="T19" s="1063"/>
      <c r="U19" s="1063"/>
      <c r="V19" s="1063"/>
      <c r="W19" s="1063"/>
      <c r="X19" s="1063"/>
      <c r="Y19" s="1063"/>
      <c r="Z19" s="1063"/>
      <c r="AA19" s="1063"/>
      <c r="AB19" s="23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row>
    <row r="20" spans="2:56" s="38" customFormat="1" ht="12.75">
      <c r="B20" s="42"/>
      <c r="C20" s="205"/>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23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row>
    <row r="21" spans="2:56" s="38" customFormat="1" ht="12.75">
      <c r="B21" s="42"/>
      <c r="C21" s="205"/>
      <c r="D21" s="1063"/>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23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row>
    <row r="22" spans="2:28" ht="12.75">
      <c r="B22" s="42"/>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44"/>
    </row>
    <row r="23" spans="2:28" ht="6" customHeight="1" thickBot="1">
      <c r="B23" s="42"/>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44"/>
    </row>
    <row r="24" spans="2:28" ht="18.75" customHeight="1" thickBot="1">
      <c r="B24" s="42"/>
      <c r="C24" s="1353" t="s">
        <v>251</v>
      </c>
      <c r="D24" s="1269"/>
      <c r="E24" s="1269"/>
      <c r="F24" s="1269"/>
      <c r="G24" s="1269"/>
      <c r="H24" s="1270"/>
      <c r="I24" s="488">
        <v>2006</v>
      </c>
      <c r="J24" s="706">
        <v>2007</v>
      </c>
      <c r="K24" s="205"/>
      <c r="L24" s="205"/>
      <c r="M24" s="205"/>
      <c r="N24" s="205"/>
      <c r="O24" s="205"/>
      <c r="P24" s="205"/>
      <c r="Q24" s="205"/>
      <c r="R24" s="205"/>
      <c r="S24" s="163"/>
      <c r="T24" s="163"/>
      <c r="U24" s="38"/>
      <c r="V24" s="38"/>
      <c r="W24" s="38"/>
      <c r="X24" s="38"/>
      <c r="Y24" s="38"/>
      <c r="Z24" s="38"/>
      <c r="AA24" s="38"/>
      <c r="AB24" s="44"/>
    </row>
    <row r="25" spans="2:28" ht="18" customHeight="1">
      <c r="B25" s="42"/>
      <c r="C25" s="1103" t="s">
        <v>103</v>
      </c>
      <c r="D25" s="1104"/>
      <c r="E25" s="1104"/>
      <c r="F25" s="1104"/>
      <c r="G25" s="1104"/>
      <c r="H25" s="1105"/>
      <c r="I25" s="289"/>
      <c r="J25" s="659"/>
      <c r="K25" s="205"/>
      <c r="L25" s="205"/>
      <c r="M25" s="205"/>
      <c r="N25" s="205"/>
      <c r="O25" s="205"/>
      <c r="P25" s="205"/>
      <c r="Q25" s="205"/>
      <c r="R25" s="205"/>
      <c r="S25" s="38"/>
      <c r="T25" s="38"/>
      <c r="U25" s="38"/>
      <c r="V25" s="38"/>
      <c r="W25" s="38"/>
      <c r="X25" s="38"/>
      <c r="Y25" s="38"/>
      <c r="Z25" s="38"/>
      <c r="AA25" s="38"/>
      <c r="AB25" s="44"/>
    </row>
    <row r="26" spans="2:28" ht="18" customHeight="1">
      <c r="B26" s="42"/>
      <c r="C26" s="1106" t="s">
        <v>104</v>
      </c>
      <c r="D26" s="1107"/>
      <c r="E26" s="1107"/>
      <c r="F26" s="1107"/>
      <c r="G26" s="1107"/>
      <c r="H26" s="1108"/>
      <c r="I26" s="377"/>
      <c r="J26" s="660"/>
      <c r="K26" s="205"/>
      <c r="L26" s="205"/>
      <c r="M26" s="205"/>
      <c r="N26" s="205"/>
      <c r="O26" s="205"/>
      <c r="P26" s="205"/>
      <c r="Q26" s="205"/>
      <c r="R26" s="205"/>
      <c r="S26" s="38"/>
      <c r="T26" s="38"/>
      <c r="U26" s="38"/>
      <c r="V26" s="38"/>
      <c r="W26" s="38"/>
      <c r="X26" s="38"/>
      <c r="Y26" s="38"/>
      <c r="Z26" s="38"/>
      <c r="AA26" s="38"/>
      <c r="AB26" s="44"/>
    </row>
    <row r="27" spans="2:28" ht="18" customHeight="1" thickBot="1">
      <c r="B27" s="42"/>
      <c r="C27" s="1375" t="s">
        <v>252</v>
      </c>
      <c r="D27" s="1376"/>
      <c r="E27" s="1376"/>
      <c r="F27" s="1376"/>
      <c r="G27" s="1376"/>
      <c r="H27" s="1377"/>
      <c r="I27" s="592">
        <f>I25+I26</f>
        <v>0</v>
      </c>
      <c r="J27" s="247">
        <f>J25+J26</f>
        <v>0</v>
      </c>
      <c r="K27" s="205"/>
      <c r="L27" s="205"/>
      <c r="M27" s="205"/>
      <c r="N27" s="205"/>
      <c r="O27" s="205"/>
      <c r="P27" s="205"/>
      <c r="Q27" s="205"/>
      <c r="R27" s="205"/>
      <c r="S27" s="38"/>
      <c r="T27" s="38"/>
      <c r="U27" s="38"/>
      <c r="V27" s="38"/>
      <c r="W27" s="71"/>
      <c r="X27" s="227"/>
      <c r="Y27" s="227"/>
      <c r="Z27" s="79"/>
      <c r="AA27" s="228"/>
      <c r="AB27" s="44"/>
    </row>
    <row r="28" spans="2:28" ht="12.75" customHeight="1">
      <c r="B28" s="42"/>
      <c r="C28" s="1063" t="s">
        <v>253</v>
      </c>
      <c r="D28" s="1063"/>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44"/>
    </row>
    <row r="29" spans="2:28" ht="20.25" customHeight="1">
      <c r="B29" s="42"/>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3"/>
      <c r="AA29" s="1063"/>
      <c r="AB29" s="44"/>
    </row>
    <row r="30" spans="2:28" ht="9.75" customHeight="1" thickBot="1">
      <c r="B30" s="42"/>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3"/>
      <c r="Z30" s="1063"/>
      <c r="AA30" s="1063"/>
      <c r="AB30" s="44"/>
    </row>
    <row r="31" spans="2:28" ht="18" customHeight="1">
      <c r="B31" s="42"/>
      <c r="C31" s="38"/>
      <c r="D31" s="38"/>
      <c r="E31" s="38"/>
      <c r="F31" s="38"/>
      <c r="G31" s="71"/>
      <c r="H31" s="71"/>
      <c r="I31" s="707">
        <v>2006</v>
      </c>
      <c r="J31" s="768">
        <v>2007</v>
      </c>
      <c r="K31" s="205"/>
      <c r="L31" s="205"/>
      <c r="M31" s="205"/>
      <c r="N31" s="205"/>
      <c r="O31" s="205"/>
      <c r="P31" s="205"/>
      <c r="Q31" s="205"/>
      <c r="R31" s="38"/>
      <c r="S31" s="38"/>
      <c r="T31" s="38"/>
      <c r="U31" s="38"/>
      <c r="V31" s="38"/>
      <c r="W31" s="38"/>
      <c r="X31" s="38"/>
      <c r="Y31" s="38"/>
      <c r="Z31" s="38"/>
      <c r="AA31" s="38"/>
      <c r="AB31" s="44"/>
    </row>
    <row r="32" spans="2:28" ht="20.25" customHeight="1" thickBot="1">
      <c r="B32" s="42"/>
      <c r="C32" s="71"/>
      <c r="D32" s="227"/>
      <c r="E32" s="227"/>
      <c r="F32" s="79"/>
      <c r="G32" s="71"/>
      <c r="H32" s="71"/>
      <c r="I32" s="501"/>
      <c r="J32" s="783"/>
      <c r="K32" s="205"/>
      <c r="L32" s="205"/>
      <c r="M32" s="205"/>
      <c r="N32" s="205"/>
      <c r="O32" s="205"/>
      <c r="P32" s="205"/>
      <c r="Q32" s="205"/>
      <c r="R32" s="38"/>
      <c r="S32" s="38"/>
      <c r="T32" s="38"/>
      <c r="U32" s="38"/>
      <c r="V32" s="38"/>
      <c r="W32" s="38"/>
      <c r="X32" s="38"/>
      <c r="Y32" s="38"/>
      <c r="Z32" s="38"/>
      <c r="AA32" s="38"/>
      <c r="AB32" s="44"/>
    </row>
    <row r="33" spans="2:28" ht="6" customHeight="1">
      <c r="B33" s="42"/>
      <c r="C33" s="71"/>
      <c r="D33" s="71"/>
      <c r="E33" s="71"/>
      <c r="F33" s="71"/>
      <c r="G33" s="71"/>
      <c r="H33" s="71"/>
      <c r="I33" s="71"/>
      <c r="J33" s="80"/>
      <c r="K33" s="80"/>
      <c r="L33" s="80"/>
      <c r="M33" s="80"/>
      <c r="N33" s="80"/>
      <c r="O33" s="80"/>
      <c r="P33" s="80"/>
      <c r="Q33" s="80"/>
      <c r="R33" s="38"/>
      <c r="S33" s="38"/>
      <c r="T33" s="38"/>
      <c r="U33" s="38"/>
      <c r="V33" s="38"/>
      <c r="W33" s="38"/>
      <c r="X33" s="38"/>
      <c r="Y33" s="38"/>
      <c r="Z33" s="38"/>
      <c r="AA33" s="38"/>
      <c r="AB33" s="44"/>
    </row>
    <row r="34" spans="2:54" s="281" customFormat="1" ht="7.5" customHeight="1">
      <c r="B34" s="460"/>
      <c r="C34" s="282"/>
      <c r="D34" s="282"/>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83"/>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row>
    <row r="35" spans="2:28" ht="13.5" thickBot="1">
      <c r="B35" s="47"/>
      <c r="C35" s="229"/>
      <c r="D35" s="229"/>
      <c r="E35" s="229"/>
      <c r="F35" s="229"/>
      <c r="G35" s="229"/>
      <c r="H35" s="229"/>
      <c r="I35" s="229"/>
      <c r="J35" s="81"/>
      <c r="K35" s="81"/>
      <c r="L35" s="81"/>
      <c r="M35" s="81"/>
      <c r="N35" s="81"/>
      <c r="O35" s="81"/>
      <c r="P35" s="81"/>
      <c r="Q35" s="81"/>
      <c r="R35" s="43"/>
      <c r="S35" s="43"/>
      <c r="T35" s="43"/>
      <c r="U35" s="43"/>
      <c r="V35" s="43"/>
      <c r="W35" s="43"/>
      <c r="X35" s="43"/>
      <c r="Y35" s="43"/>
      <c r="Z35" s="655" t="s">
        <v>601</v>
      </c>
      <c r="AA35" s="43"/>
      <c r="AB35" s="226"/>
    </row>
    <row r="36" ht="13.5" thickBot="1"/>
    <row r="37" spans="2:28" ht="12.75">
      <c r="B37" s="672"/>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4"/>
    </row>
    <row r="38" spans="2:28" ht="12.75">
      <c r="B38" s="109"/>
      <c r="C38" s="678" t="s">
        <v>351</v>
      </c>
      <c r="D38" s="97"/>
      <c r="E38" s="95"/>
      <c r="F38" s="95"/>
      <c r="G38" s="95"/>
      <c r="H38" s="95"/>
      <c r="I38" s="95"/>
      <c r="J38" s="95"/>
      <c r="K38" s="95"/>
      <c r="L38" s="95"/>
      <c r="M38" s="95"/>
      <c r="N38" s="95"/>
      <c r="O38" s="95"/>
      <c r="P38" s="95"/>
      <c r="Q38" s="95"/>
      <c r="R38" s="95"/>
      <c r="S38" s="95"/>
      <c r="T38" s="95"/>
      <c r="U38" s="95"/>
      <c r="V38" s="95"/>
      <c r="W38" s="95"/>
      <c r="X38" s="95"/>
      <c r="Y38" s="95"/>
      <c r="Z38" s="95"/>
      <c r="AA38" s="95"/>
      <c r="AB38" s="96"/>
    </row>
    <row r="39" spans="2:28" ht="13.5" thickBot="1">
      <c r="B39" s="109"/>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6"/>
    </row>
    <row r="40" spans="2:28" ht="12.75">
      <c r="B40" s="109"/>
      <c r="C40" s="946"/>
      <c r="D40" s="941"/>
      <c r="E40" s="941"/>
      <c r="F40" s="941"/>
      <c r="G40" s="941"/>
      <c r="H40" s="941"/>
      <c r="I40" s="941"/>
      <c r="J40" s="941"/>
      <c r="K40" s="941"/>
      <c r="L40" s="941"/>
      <c r="M40" s="941"/>
      <c r="N40" s="941"/>
      <c r="O40" s="941"/>
      <c r="P40" s="941"/>
      <c r="Q40" s="941"/>
      <c r="R40" s="942"/>
      <c r="S40" s="109"/>
      <c r="T40" s="95"/>
      <c r="U40" s="95"/>
      <c r="V40" s="95"/>
      <c r="W40" s="95"/>
      <c r="X40" s="95"/>
      <c r="Y40" s="95"/>
      <c r="Z40" s="95"/>
      <c r="AA40" s="95"/>
      <c r="AB40" s="96"/>
    </row>
    <row r="41" spans="2:28" ht="12.75">
      <c r="B41" s="109"/>
      <c r="C41" s="943"/>
      <c r="D41" s="944"/>
      <c r="E41" s="944"/>
      <c r="F41" s="944"/>
      <c r="G41" s="944"/>
      <c r="H41" s="944"/>
      <c r="I41" s="944"/>
      <c r="J41" s="944"/>
      <c r="K41" s="944"/>
      <c r="L41" s="944"/>
      <c r="M41" s="944"/>
      <c r="N41" s="944"/>
      <c r="O41" s="944"/>
      <c r="P41" s="944"/>
      <c r="Q41" s="944"/>
      <c r="R41" s="945"/>
      <c r="S41" s="109"/>
      <c r="T41" s="95"/>
      <c r="U41" s="95"/>
      <c r="V41" s="95"/>
      <c r="W41" s="95"/>
      <c r="X41" s="95"/>
      <c r="Y41" s="95"/>
      <c r="Z41" s="95"/>
      <c r="AA41" s="95"/>
      <c r="AB41" s="96"/>
    </row>
    <row r="42" spans="2:28" ht="12.75">
      <c r="B42" s="109"/>
      <c r="C42" s="943"/>
      <c r="D42" s="944"/>
      <c r="E42" s="944"/>
      <c r="F42" s="944"/>
      <c r="G42" s="944"/>
      <c r="H42" s="944"/>
      <c r="I42" s="944"/>
      <c r="J42" s="944"/>
      <c r="K42" s="944"/>
      <c r="L42" s="944"/>
      <c r="M42" s="944"/>
      <c r="N42" s="944"/>
      <c r="O42" s="944"/>
      <c r="P42" s="944"/>
      <c r="Q42" s="944"/>
      <c r="R42" s="945"/>
      <c r="S42" s="109"/>
      <c r="T42" s="95"/>
      <c r="U42" s="95"/>
      <c r="V42" s="95"/>
      <c r="W42" s="95"/>
      <c r="X42" s="95"/>
      <c r="Y42" s="95"/>
      <c r="Z42" s="95"/>
      <c r="AA42" s="95"/>
      <c r="AB42" s="96"/>
    </row>
    <row r="43" spans="2:28" ht="12.75">
      <c r="B43" s="109"/>
      <c r="C43" s="943"/>
      <c r="D43" s="944"/>
      <c r="E43" s="944"/>
      <c r="F43" s="944"/>
      <c r="G43" s="944"/>
      <c r="H43" s="944"/>
      <c r="I43" s="944"/>
      <c r="J43" s="944"/>
      <c r="K43" s="944"/>
      <c r="L43" s="944"/>
      <c r="M43" s="944"/>
      <c r="N43" s="944"/>
      <c r="O43" s="944"/>
      <c r="P43" s="944"/>
      <c r="Q43" s="944"/>
      <c r="R43" s="945"/>
      <c r="S43" s="109"/>
      <c r="T43" s="95"/>
      <c r="U43" s="95"/>
      <c r="V43" s="95"/>
      <c r="W43" s="95"/>
      <c r="X43" s="95"/>
      <c r="Y43" s="95"/>
      <c r="Z43" s="95"/>
      <c r="AA43" s="95"/>
      <c r="AB43" s="96"/>
    </row>
    <row r="44" spans="2:28" ht="12.75">
      <c r="B44" s="109"/>
      <c r="C44" s="943"/>
      <c r="D44" s="944"/>
      <c r="E44" s="944"/>
      <c r="F44" s="944"/>
      <c r="G44" s="944"/>
      <c r="H44" s="944"/>
      <c r="I44" s="944"/>
      <c r="J44" s="944"/>
      <c r="K44" s="944"/>
      <c r="L44" s="944"/>
      <c r="M44" s="944"/>
      <c r="N44" s="944"/>
      <c r="O44" s="944"/>
      <c r="P44" s="944"/>
      <c r="Q44" s="944"/>
      <c r="R44" s="945"/>
      <c r="S44" s="109"/>
      <c r="T44" s="95"/>
      <c r="U44" s="95"/>
      <c r="V44" s="95"/>
      <c r="W44" s="95"/>
      <c r="X44" s="95"/>
      <c r="Y44" s="95"/>
      <c r="Z44" s="95"/>
      <c r="AA44" s="95"/>
      <c r="AB44" s="96"/>
    </row>
    <row r="45" spans="2:28" ht="12.75">
      <c r="B45" s="109"/>
      <c r="C45" s="943"/>
      <c r="D45" s="944"/>
      <c r="E45" s="944"/>
      <c r="F45" s="944"/>
      <c r="G45" s="944"/>
      <c r="H45" s="944"/>
      <c r="I45" s="944"/>
      <c r="J45" s="944"/>
      <c r="K45" s="944"/>
      <c r="L45" s="944"/>
      <c r="M45" s="944"/>
      <c r="N45" s="944"/>
      <c r="O45" s="944"/>
      <c r="P45" s="944"/>
      <c r="Q45" s="944"/>
      <c r="R45" s="945"/>
      <c r="S45" s="109"/>
      <c r="T45" s="95"/>
      <c r="U45" s="95"/>
      <c r="V45" s="95"/>
      <c r="W45" s="95"/>
      <c r="X45" s="95"/>
      <c r="Y45" s="95"/>
      <c r="Z45" s="95"/>
      <c r="AA45" s="95"/>
      <c r="AB45" s="96"/>
    </row>
    <row r="46" spans="2:28" ht="12.75">
      <c r="B46" s="109"/>
      <c r="C46" s="943"/>
      <c r="D46" s="944"/>
      <c r="E46" s="944"/>
      <c r="F46" s="944"/>
      <c r="G46" s="944"/>
      <c r="H46" s="944"/>
      <c r="I46" s="944"/>
      <c r="J46" s="944"/>
      <c r="K46" s="944"/>
      <c r="L46" s="944"/>
      <c r="M46" s="944"/>
      <c r="N46" s="944"/>
      <c r="O46" s="944"/>
      <c r="P46" s="944"/>
      <c r="Q46" s="944"/>
      <c r="R46" s="945"/>
      <c r="S46" s="109"/>
      <c r="T46" s="95"/>
      <c r="U46" s="95"/>
      <c r="V46" s="95"/>
      <c r="W46" s="95"/>
      <c r="X46" s="95"/>
      <c r="Y46" s="95"/>
      <c r="Z46" s="95"/>
      <c r="AA46" s="95"/>
      <c r="AB46" s="96"/>
    </row>
    <row r="47" spans="2:28" ht="12.75">
      <c r="B47" s="109"/>
      <c r="C47" s="943"/>
      <c r="D47" s="944"/>
      <c r="E47" s="944"/>
      <c r="F47" s="944"/>
      <c r="G47" s="944"/>
      <c r="H47" s="944"/>
      <c r="I47" s="944"/>
      <c r="J47" s="944"/>
      <c r="K47" s="944"/>
      <c r="L47" s="944"/>
      <c r="M47" s="944"/>
      <c r="N47" s="944"/>
      <c r="O47" s="944"/>
      <c r="P47" s="944"/>
      <c r="Q47" s="944"/>
      <c r="R47" s="945"/>
      <c r="S47" s="109"/>
      <c r="T47" s="95"/>
      <c r="U47" s="95"/>
      <c r="V47" s="95"/>
      <c r="W47" s="95"/>
      <c r="X47" s="95"/>
      <c r="Y47" s="95"/>
      <c r="Z47" s="95"/>
      <c r="AA47" s="95"/>
      <c r="AB47" s="96"/>
    </row>
    <row r="48" spans="2:28" ht="13.5" thickBot="1">
      <c r="B48" s="109"/>
      <c r="C48" s="937"/>
      <c r="D48" s="938"/>
      <c r="E48" s="938"/>
      <c r="F48" s="938"/>
      <c r="G48" s="938"/>
      <c r="H48" s="938"/>
      <c r="I48" s="938"/>
      <c r="J48" s="938"/>
      <c r="K48" s="938"/>
      <c r="L48" s="938"/>
      <c r="M48" s="938"/>
      <c r="N48" s="938"/>
      <c r="O48" s="938"/>
      <c r="P48" s="938"/>
      <c r="Q48" s="938"/>
      <c r="R48" s="939"/>
      <c r="S48" s="109"/>
      <c r="T48" s="95"/>
      <c r="U48" s="95"/>
      <c r="V48" s="95"/>
      <c r="W48" s="95"/>
      <c r="X48" s="95"/>
      <c r="Y48" s="95"/>
      <c r="Z48" s="95"/>
      <c r="AA48" s="95"/>
      <c r="AB48" s="96"/>
    </row>
    <row r="49" spans="2:28" ht="13.5" thickBot="1">
      <c r="B49" s="675"/>
      <c r="C49" s="119"/>
      <c r="D49" s="676"/>
      <c r="E49" s="676"/>
      <c r="F49" s="676"/>
      <c r="G49" s="676"/>
      <c r="H49" s="676"/>
      <c r="I49" s="676"/>
      <c r="J49" s="119"/>
      <c r="K49" s="119"/>
      <c r="L49" s="119"/>
      <c r="M49" s="119"/>
      <c r="N49" s="119"/>
      <c r="O49" s="119"/>
      <c r="P49" s="119"/>
      <c r="Q49" s="119"/>
      <c r="R49" s="119"/>
      <c r="S49" s="119"/>
      <c r="T49" s="119"/>
      <c r="U49" s="119"/>
      <c r="V49" s="119"/>
      <c r="W49" s="119"/>
      <c r="X49" s="119"/>
      <c r="Y49" s="119"/>
      <c r="Z49" s="119"/>
      <c r="AA49" s="119"/>
      <c r="AB49" s="679"/>
    </row>
  </sheetData>
  <sheetProtection password="CC19" sheet="1" objects="1" scenarios="1"/>
  <mergeCells count="17">
    <mergeCell ref="C3:N3"/>
    <mergeCell ref="O3:P3"/>
    <mergeCell ref="C40:R48"/>
    <mergeCell ref="C28:AA30"/>
    <mergeCell ref="D16:H16"/>
    <mergeCell ref="D19:AA21"/>
    <mergeCell ref="C26:H26"/>
    <mergeCell ref="C27:H27"/>
    <mergeCell ref="C4:V5"/>
    <mergeCell ref="C24:H24"/>
    <mergeCell ref="C9:AB9"/>
    <mergeCell ref="D11:H11"/>
    <mergeCell ref="D15:H15"/>
    <mergeCell ref="C25:H25"/>
    <mergeCell ref="D12:H12"/>
    <mergeCell ref="D13:H13"/>
    <mergeCell ref="D14:H14"/>
  </mergeCells>
  <dataValidations count="6">
    <dataValidation type="decimal" allowBlank="1" showInputMessage="1" showErrorMessage="1" errorTitle="Attenzione" error="Attenzione inserire un valore numerico" sqref="I8:J8 K12:R15">
      <formula1>0</formula1>
      <formula2>99999999999999</formula2>
    </dataValidation>
    <dataValidation type="decimal" allowBlank="1" showInputMessage="1" showErrorMessage="1" errorTitle="Attenzione" error="Attenzione inserire un valore numerico" sqref="K25:Q26">
      <formula1>0</formula1>
      <formula2>9999999999</formula2>
    </dataValidation>
    <dataValidation type="decimal" allowBlank="1" showInputMessage="1" showErrorMessage="1" errorTitle="Attenzione" error="Attenzione inserire un valore numerico" sqref="I7:J7">
      <formula1>-9999999999</formula1>
      <formula2>99999999999999</formula2>
    </dataValidation>
    <dataValidation type="decimal" allowBlank="1" showInputMessage="1" showErrorMessage="1" errorTitle="Attenzione" error="Attenzione inserire un valore numerico" sqref="I12:J15">
      <formula1>-999999999</formula1>
      <formula2>99999999999999</formula2>
    </dataValidation>
    <dataValidation type="decimal" allowBlank="1" showInputMessage="1" showErrorMessage="1" errorTitle="Attenzione" error="Attenzione inserire un valore numerico" sqref="I25:J26">
      <formula1>-9999999999</formula1>
      <formula2>9999999999</formula2>
    </dataValidation>
    <dataValidation type="decimal" allowBlank="1" showInputMessage="1" showErrorMessage="1" sqref="I32:J32">
      <formula1>-9999999999999</formula1>
      <formula2>99999999999</formula2>
    </dataValidation>
  </dataValidations>
  <printOptions horizontalCentered="1" verticalCentered="1"/>
  <pageMargins left="0.1968503937007874" right="0.2362204724409449" top="0.5905511811023623" bottom="0.5905511811023623" header="0.5118110236220472" footer="0.5118110236220472"/>
  <pageSetup horizontalDpi="600" verticalDpi="600" orientation="landscape" paperSize="9" scale="80" r:id="rId1"/>
  <headerFooter alignWithMargins="0">
    <oddHeader>&amp;C&amp;"Verdana,Grassetto Corsivo"Consuntivo 2007: Province</oddHeader>
  </headerFooter>
  <rowBreaks count="1" manualBreakCount="1">
    <brk id="35" min="1" max="27" man="1"/>
  </rowBreaks>
</worksheet>
</file>

<file path=xl/worksheets/sheet23.xml><?xml version="1.0" encoding="utf-8"?>
<worksheet xmlns="http://schemas.openxmlformats.org/spreadsheetml/2006/main" xmlns:r="http://schemas.openxmlformats.org/officeDocument/2006/relationships">
  <sheetPr codeName="Foglio24"/>
  <dimension ref="B2:W52"/>
  <sheetViews>
    <sheetView workbookViewId="0" topLeftCell="A1">
      <selection activeCell="W18" sqref="W18"/>
    </sheetView>
  </sheetViews>
  <sheetFormatPr defaultColWidth="9.140625" defaultRowHeight="12.75"/>
  <cols>
    <col min="1" max="1" width="2.00390625" style="269" customWidth="1"/>
    <col min="2" max="2" width="0.85546875" style="269" customWidth="1"/>
    <col min="3" max="3" width="2.8515625" style="269" customWidth="1"/>
    <col min="4" max="4" width="5.28125" style="269" customWidth="1"/>
    <col min="5" max="5" width="5.7109375" style="269" customWidth="1"/>
    <col min="6" max="6" width="7.28125" style="269" customWidth="1"/>
    <col min="7" max="7" width="2.8515625" style="269" customWidth="1"/>
    <col min="8" max="10" width="4.00390625" style="269" customWidth="1"/>
    <col min="11" max="11" width="3.28125" style="269" customWidth="1"/>
    <col min="12" max="17" width="20.7109375" style="269" customWidth="1"/>
    <col min="18" max="18" width="1.1484375" style="269" hidden="1" customWidth="1"/>
    <col min="19" max="20" width="2.8515625" style="269" hidden="1" customWidth="1"/>
    <col min="21" max="21" width="5.00390625" style="269" hidden="1" customWidth="1"/>
    <col min="22" max="22" width="2.57421875" style="269" customWidth="1"/>
    <col min="23" max="16384" width="9.140625" style="269" customWidth="1"/>
  </cols>
  <sheetData>
    <row r="1" ht="6.75" customHeight="1" thickBot="1"/>
    <row r="2" spans="2:22" ht="5.25" customHeight="1">
      <c r="B2" s="39"/>
      <c r="C2" s="41"/>
      <c r="D2" s="41"/>
      <c r="E2" s="41"/>
      <c r="F2" s="40"/>
      <c r="G2" s="40"/>
      <c r="H2" s="40"/>
      <c r="I2" s="40"/>
      <c r="J2" s="40"/>
      <c r="K2" s="40"/>
      <c r="L2" s="40"/>
      <c r="M2" s="40"/>
      <c r="N2" s="40"/>
      <c r="O2" s="40"/>
      <c r="P2" s="40"/>
      <c r="Q2" s="40"/>
      <c r="R2" s="41"/>
      <c r="S2" s="41"/>
      <c r="T2" s="41"/>
      <c r="U2" s="41"/>
      <c r="V2" s="45"/>
    </row>
    <row r="3" spans="2:22" ht="5.25" customHeight="1">
      <c r="B3" s="42"/>
      <c r="C3" s="38"/>
      <c r="D3" s="38"/>
      <c r="E3" s="38"/>
      <c r="F3" s="313"/>
      <c r="G3" s="313"/>
      <c r="H3" s="313"/>
      <c r="I3" s="313"/>
      <c r="J3" s="313"/>
      <c r="K3" s="313"/>
      <c r="L3" s="313"/>
      <c r="M3" s="313"/>
      <c r="N3" s="313"/>
      <c r="O3" s="313"/>
      <c r="P3" s="313"/>
      <c r="Q3" s="313"/>
      <c r="R3" s="38"/>
      <c r="S3" s="38"/>
      <c r="T3" s="38"/>
      <c r="U3" s="38"/>
      <c r="V3" s="44"/>
    </row>
    <row r="4" spans="2:22" ht="13.5" customHeight="1">
      <c r="B4" s="42"/>
      <c r="C4" s="1397" t="s">
        <v>278</v>
      </c>
      <c r="D4" s="1397"/>
      <c r="E4" s="1397"/>
      <c r="F4" s="1397"/>
      <c r="G4" s="1397"/>
      <c r="H4" s="1397"/>
      <c r="I4" s="1397"/>
      <c r="J4" s="1397"/>
      <c r="K4" s="1397"/>
      <c r="L4" s="1397"/>
      <c r="M4" s="1397"/>
      <c r="N4" s="1397"/>
      <c r="O4" s="1397"/>
      <c r="P4" s="1397"/>
      <c r="Q4" s="1397"/>
      <c r="R4" s="38"/>
      <c r="S4" s="38"/>
      <c r="T4" s="38"/>
      <c r="U4" s="38"/>
      <c r="V4" s="44"/>
    </row>
    <row r="5" spans="2:22" ht="6.75" customHeight="1">
      <c r="B5" s="42"/>
      <c r="C5" s="38"/>
      <c r="D5" s="38"/>
      <c r="E5" s="38"/>
      <c r="F5" s="313"/>
      <c r="G5" s="313"/>
      <c r="H5" s="313"/>
      <c r="I5" s="313"/>
      <c r="J5" s="313"/>
      <c r="K5" s="313"/>
      <c r="L5" s="313"/>
      <c r="M5" s="313"/>
      <c r="N5" s="313"/>
      <c r="O5" s="313"/>
      <c r="P5" s="313"/>
      <c r="Q5" s="313"/>
      <c r="R5" s="38"/>
      <c r="S5" s="38"/>
      <c r="T5" s="38"/>
      <c r="U5" s="38"/>
      <c r="V5" s="44"/>
    </row>
    <row r="6" spans="2:22" ht="23.25" customHeight="1">
      <c r="B6" s="42"/>
      <c r="C6" s="1398" t="s">
        <v>279</v>
      </c>
      <c r="D6" s="1398"/>
      <c r="E6" s="1398"/>
      <c r="F6" s="1398"/>
      <c r="G6" s="1398"/>
      <c r="H6" s="1398"/>
      <c r="I6" s="1398"/>
      <c r="J6" s="1398"/>
      <c r="K6" s="1398"/>
      <c r="L6" s="1398"/>
      <c r="M6" s="1398"/>
      <c r="N6" s="1398"/>
      <c r="O6" s="1398"/>
      <c r="P6" s="1398"/>
      <c r="Q6" s="308"/>
      <c r="R6" s="38"/>
      <c r="S6" s="38"/>
      <c r="T6" s="38"/>
      <c r="U6" s="38"/>
      <c r="V6" s="44"/>
    </row>
    <row r="7" spans="2:22" ht="12.75" customHeight="1" thickBot="1">
      <c r="B7" s="42"/>
      <c r="C7" s="575"/>
      <c r="D7" s="575"/>
      <c r="E7" s="575"/>
      <c r="F7" s="575"/>
      <c r="G7" s="575"/>
      <c r="H7" s="575"/>
      <c r="I7" s="575"/>
      <c r="J7" s="575"/>
      <c r="K7" s="575"/>
      <c r="L7" s="575"/>
      <c r="M7" s="575"/>
      <c r="N7" s="575"/>
      <c r="O7" s="575"/>
      <c r="P7" s="575"/>
      <c r="Q7" s="575"/>
      <c r="R7" s="38"/>
      <c r="S7" s="38"/>
      <c r="T7" s="38"/>
      <c r="U7" s="38"/>
      <c r="V7" s="44"/>
    </row>
    <row r="8" spans="2:22" ht="19.5" customHeight="1" thickBot="1">
      <c r="B8" s="42"/>
      <c r="C8" s="575"/>
      <c r="D8" s="1378" t="s">
        <v>280</v>
      </c>
      <c r="E8" s="1379"/>
      <c r="F8" s="1379"/>
      <c r="G8" s="1379"/>
      <c r="H8" s="1379"/>
      <c r="I8" s="1379"/>
      <c r="J8" s="1379"/>
      <c r="K8" s="1379"/>
      <c r="L8" s="1380"/>
      <c r="M8" s="659"/>
      <c r="N8" s="38"/>
      <c r="O8" s="38"/>
      <c r="P8" s="38"/>
      <c r="Q8" s="38"/>
      <c r="R8" s="38"/>
      <c r="S8" s="38"/>
      <c r="T8" s="38"/>
      <c r="U8" s="38"/>
      <c r="V8" s="44"/>
    </row>
    <row r="9" spans="2:22" ht="19.5" customHeight="1" thickBot="1">
      <c r="B9" s="42"/>
      <c r="C9" s="575"/>
      <c r="D9" s="1378" t="s">
        <v>281</v>
      </c>
      <c r="E9" s="1379"/>
      <c r="F9" s="1379"/>
      <c r="G9" s="1379"/>
      <c r="H9" s="1379"/>
      <c r="I9" s="1379"/>
      <c r="J9" s="1379"/>
      <c r="K9" s="1379"/>
      <c r="L9" s="1380"/>
      <c r="M9" s="660"/>
      <c r="N9" s="38"/>
      <c r="O9" s="38"/>
      <c r="P9" s="38"/>
      <c r="Q9" s="38"/>
      <c r="R9" s="38"/>
      <c r="S9" s="38"/>
      <c r="T9" s="38"/>
      <c r="U9" s="38"/>
      <c r="V9" s="44"/>
    </row>
    <row r="10" spans="2:22" ht="19.5" customHeight="1" thickBot="1">
      <c r="B10" s="42"/>
      <c r="C10" s="575"/>
      <c r="D10" s="1378" t="s">
        <v>282</v>
      </c>
      <c r="E10" s="1379"/>
      <c r="F10" s="1379"/>
      <c r="G10" s="1379"/>
      <c r="H10" s="1379"/>
      <c r="I10" s="1379"/>
      <c r="J10" s="1379"/>
      <c r="K10" s="1379"/>
      <c r="L10" s="1380"/>
      <c r="M10" s="660"/>
      <c r="N10" s="38"/>
      <c r="O10" s="38"/>
      <c r="P10" s="38"/>
      <c r="Q10" s="38"/>
      <c r="R10" s="38"/>
      <c r="S10" s="38"/>
      <c r="T10" s="38"/>
      <c r="U10" s="38"/>
      <c r="V10" s="44"/>
    </row>
    <row r="11" spans="2:22" ht="19.5" customHeight="1" thickBot="1">
      <c r="B11" s="42"/>
      <c r="C11" s="38"/>
      <c r="D11" s="1381" t="s">
        <v>283</v>
      </c>
      <c r="E11" s="1382"/>
      <c r="F11" s="1382"/>
      <c r="G11" s="1382"/>
      <c r="H11" s="1382"/>
      <c r="I11" s="1382"/>
      <c r="J11" s="1382"/>
      <c r="K11" s="1382"/>
      <c r="L11" s="1383"/>
      <c r="M11" s="660"/>
      <c r="N11" s="38"/>
      <c r="O11" s="38"/>
      <c r="P11" s="38"/>
      <c r="Q11" s="38"/>
      <c r="R11" s="38"/>
      <c r="S11" s="38"/>
      <c r="T11" s="38"/>
      <c r="U11" s="38"/>
      <c r="V11" s="44"/>
    </row>
    <row r="12" spans="2:22" ht="14.25" customHeight="1" thickBot="1">
      <c r="B12" s="42"/>
      <c r="C12" s="38"/>
      <c r="D12" s="1378" t="s">
        <v>284</v>
      </c>
      <c r="E12" s="1379"/>
      <c r="F12" s="1379"/>
      <c r="G12" s="1379"/>
      <c r="H12" s="1379"/>
      <c r="I12" s="1379"/>
      <c r="J12" s="1379"/>
      <c r="K12" s="1379"/>
      <c r="L12" s="1380"/>
      <c r="M12" s="1402"/>
      <c r="N12" s="38"/>
      <c r="O12" s="38"/>
      <c r="P12" s="38"/>
      <c r="Q12" s="38"/>
      <c r="R12" s="38"/>
      <c r="S12" s="38"/>
      <c r="T12" s="38"/>
      <c r="U12" s="38"/>
      <c r="V12" s="44"/>
    </row>
    <row r="13" spans="2:22" ht="10.5" customHeight="1" thickBot="1">
      <c r="B13" s="42"/>
      <c r="C13" s="38"/>
      <c r="D13" s="1378"/>
      <c r="E13" s="1379"/>
      <c r="F13" s="1379"/>
      <c r="G13" s="1379"/>
      <c r="H13" s="1379"/>
      <c r="I13" s="1379"/>
      <c r="J13" s="1379"/>
      <c r="K13" s="1379"/>
      <c r="L13" s="1380"/>
      <c r="M13" s="1403"/>
      <c r="N13" s="38"/>
      <c r="O13" s="38"/>
      <c r="P13" s="38"/>
      <c r="Q13" s="38"/>
      <c r="R13" s="38"/>
      <c r="S13" s="38"/>
      <c r="T13" s="38"/>
      <c r="U13" s="38"/>
      <c r="V13" s="44"/>
    </row>
    <row r="14" spans="2:22" ht="19.5" customHeight="1" thickBot="1">
      <c r="B14" s="42"/>
      <c r="C14" s="38"/>
      <c r="D14" s="1378" t="s">
        <v>285</v>
      </c>
      <c r="E14" s="1379"/>
      <c r="F14" s="1379"/>
      <c r="G14" s="1379"/>
      <c r="H14" s="1379"/>
      <c r="I14" s="1379"/>
      <c r="J14" s="1379"/>
      <c r="K14" s="1379"/>
      <c r="L14" s="1380"/>
      <c r="M14" s="660"/>
      <c r="N14" s="38"/>
      <c r="O14" s="38"/>
      <c r="P14" s="38"/>
      <c r="Q14" s="38"/>
      <c r="R14" s="38"/>
      <c r="S14" s="38"/>
      <c r="T14" s="38"/>
      <c r="U14" s="38"/>
      <c r="V14" s="44"/>
    </row>
    <row r="15" spans="2:22" ht="23.25" customHeight="1" thickBot="1">
      <c r="B15" s="42"/>
      <c r="C15" s="38"/>
      <c r="D15" s="1378" t="s">
        <v>403</v>
      </c>
      <c r="E15" s="1379"/>
      <c r="F15" s="1379"/>
      <c r="G15" s="1379"/>
      <c r="H15" s="1379"/>
      <c r="I15" s="1379"/>
      <c r="J15" s="1379"/>
      <c r="K15" s="1379"/>
      <c r="L15" s="1380"/>
      <c r="M15" s="792"/>
      <c r="N15" s="38"/>
      <c r="O15" s="38"/>
      <c r="P15" s="38"/>
      <c r="Q15" s="38"/>
      <c r="R15" s="38"/>
      <c r="S15" s="38"/>
      <c r="T15" s="38"/>
      <c r="U15" s="38"/>
      <c r="V15" s="44"/>
    </row>
    <row r="16" spans="2:22" ht="19.5" customHeight="1" thickBot="1">
      <c r="B16" s="42"/>
      <c r="C16" s="38"/>
      <c r="D16" s="1408" t="s">
        <v>404</v>
      </c>
      <c r="E16" s="1409"/>
      <c r="F16" s="1409"/>
      <c r="G16" s="1409"/>
      <c r="H16" s="1409"/>
      <c r="I16" s="1409"/>
      <c r="J16" s="1409"/>
      <c r="K16" s="1409"/>
      <c r="L16" s="1410"/>
      <c r="M16" s="793"/>
      <c r="N16" s="38"/>
      <c r="O16" s="38"/>
      <c r="P16" s="38"/>
      <c r="Q16" s="38"/>
      <c r="R16" s="38"/>
      <c r="S16" s="38"/>
      <c r="T16" s="38"/>
      <c r="U16" s="38"/>
      <c r="V16" s="44"/>
    </row>
    <row r="17" spans="2:22" ht="19.5" customHeight="1" thickBot="1">
      <c r="B17" s="42"/>
      <c r="C17" s="38"/>
      <c r="D17" s="1408" t="s">
        <v>404</v>
      </c>
      <c r="E17" s="1409"/>
      <c r="F17" s="1409"/>
      <c r="G17" s="1409"/>
      <c r="H17" s="1409"/>
      <c r="I17" s="1409"/>
      <c r="J17" s="1409"/>
      <c r="K17" s="1409"/>
      <c r="L17" s="1410"/>
      <c r="M17" s="794"/>
      <c r="N17" s="38"/>
      <c r="O17" s="38"/>
      <c r="P17" s="38"/>
      <c r="Q17" s="38"/>
      <c r="R17" s="38"/>
      <c r="S17" s="38"/>
      <c r="T17" s="38"/>
      <c r="U17" s="38"/>
      <c r="V17" s="44"/>
    </row>
    <row r="18" spans="2:22" ht="19.5" customHeight="1" thickBot="1">
      <c r="B18" s="42"/>
      <c r="C18" s="38"/>
      <c r="D18" s="1404" t="s">
        <v>153</v>
      </c>
      <c r="E18" s="1405"/>
      <c r="F18" s="1405"/>
      <c r="G18" s="1405"/>
      <c r="H18" s="1405"/>
      <c r="I18" s="1405"/>
      <c r="J18" s="1405"/>
      <c r="K18" s="1405"/>
      <c r="L18" s="1406"/>
      <c r="M18" s="795">
        <f>SUM(M8:M17)</f>
        <v>0</v>
      </c>
      <c r="N18" s="38"/>
      <c r="O18" s="38"/>
      <c r="P18" s="38"/>
      <c r="Q18" s="38"/>
      <c r="R18" s="38"/>
      <c r="S18" s="38"/>
      <c r="T18" s="38"/>
      <c r="U18" s="38"/>
      <c r="V18" s="44"/>
    </row>
    <row r="19" spans="2:22" ht="11.25" customHeight="1">
      <c r="B19" s="42"/>
      <c r="C19" s="38"/>
      <c r="D19" s="38"/>
      <c r="E19" s="38"/>
      <c r="F19" s="38"/>
      <c r="G19" s="38"/>
      <c r="H19" s="38"/>
      <c r="I19" s="38"/>
      <c r="J19" s="38"/>
      <c r="K19" s="38"/>
      <c r="L19" s="38"/>
      <c r="M19" s="38"/>
      <c r="N19" s="38"/>
      <c r="O19" s="38"/>
      <c r="P19" s="38"/>
      <c r="Q19" s="38"/>
      <c r="R19" s="38"/>
      <c r="S19" s="38"/>
      <c r="T19" s="38"/>
      <c r="U19" s="38"/>
      <c r="V19" s="44"/>
    </row>
    <row r="20" spans="2:22" ht="23.25" customHeight="1">
      <c r="B20" s="42"/>
      <c r="C20" s="38"/>
      <c r="D20" s="1398" t="s">
        <v>286</v>
      </c>
      <c r="E20" s="1398"/>
      <c r="F20" s="1398"/>
      <c r="G20" s="1398"/>
      <c r="H20" s="1398"/>
      <c r="I20" s="1398"/>
      <c r="J20" s="1398"/>
      <c r="K20" s="1398"/>
      <c r="L20" s="1398"/>
      <c r="M20" s="1398"/>
      <c r="N20" s="308"/>
      <c r="O20" s="308"/>
      <c r="P20" s="308"/>
      <c r="Q20" s="308"/>
      <c r="R20" s="38"/>
      <c r="S20" s="38"/>
      <c r="T20" s="38"/>
      <c r="U20" s="38"/>
      <c r="V20" s="44"/>
    </row>
    <row r="21" spans="2:22" ht="23.25" customHeight="1" thickBot="1">
      <c r="B21" s="42"/>
      <c r="C21" s="38"/>
      <c r="D21" s="1072" t="s">
        <v>287</v>
      </c>
      <c r="E21" s="1072"/>
      <c r="F21" s="1072"/>
      <c r="G21" s="1072"/>
      <c r="H21" s="1072"/>
      <c r="I21" s="1072"/>
      <c r="J21" s="1072"/>
      <c r="K21" s="1072"/>
      <c r="L21" s="1072"/>
      <c r="M21" s="205"/>
      <c r="N21" s="205"/>
      <c r="O21" s="205"/>
      <c r="P21" s="205"/>
      <c r="Q21" s="38"/>
      <c r="R21" s="38"/>
      <c r="S21" s="38"/>
      <c r="T21" s="38"/>
      <c r="U21" s="38"/>
      <c r="V21" s="44"/>
    </row>
    <row r="22" spans="2:22" ht="19.5" customHeight="1" thickBot="1">
      <c r="B22" s="42"/>
      <c r="C22" s="38"/>
      <c r="D22" s="38"/>
      <c r="E22" s="812"/>
      <c r="F22" s="313"/>
      <c r="G22" s="313"/>
      <c r="H22" s="313"/>
      <c r="I22" s="313"/>
      <c r="J22" s="313"/>
      <c r="K22" s="313"/>
      <c r="L22" s="313"/>
      <c r="M22" s="313"/>
      <c r="N22" s="313"/>
      <c r="O22" s="313"/>
      <c r="P22" s="313"/>
      <c r="Q22" s="313"/>
      <c r="R22" s="38"/>
      <c r="S22" s="38"/>
      <c r="T22" s="38"/>
      <c r="U22" s="38"/>
      <c r="V22" s="44"/>
    </row>
    <row r="23" spans="2:22" ht="3.75" customHeight="1">
      <c r="B23" s="42"/>
      <c r="C23" s="38"/>
      <c r="D23" s="38"/>
      <c r="E23" s="38"/>
      <c r="F23" s="313"/>
      <c r="G23" s="313"/>
      <c r="H23" s="313"/>
      <c r="I23" s="313"/>
      <c r="J23" s="313"/>
      <c r="K23" s="313"/>
      <c r="L23" s="313"/>
      <c r="M23" s="313"/>
      <c r="N23" s="313"/>
      <c r="O23" s="313"/>
      <c r="P23" s="313"/>
      <c r="Q23" s="313"/>
      <c r="R23" s="38"/>
      <c r="S23" s="38"/>
      <c r="T23" s="38"/>
      <c r="U23" s="38"/>
      <c r="V23" s="44"/>
    </row>
    <row r="24" spans="2:22" ht="14.25" customHeight="1">
      <c r="B24" s="42"/>
      <c r="C24" s="38"/>
      <c r="D24" s="1407" t="s">
        <v>288</v>
      </c>
      <c r="E24" s="1407"/>
      <c r="F24" s="1407"/>
      <c r="G24" s="1407"/>
      <c r="H24" s="1407"/>
      <c r="I24" s="1407"/>
      <c r="J24" s="1407"/>
      <c r="K24" s="1407"/>
      <c r="L24" s="1407"/>
      <c r="M24" s="1407"/>
      <c r="N24" s="1407"/>
      <c r="O24" s="1407"/>
      <c r="P24" s="661"/>
      <c r="Q24" s="661"/>
      <c r="R24" s="38"/>
      <c r="S24" s="38"/>
      <c r="T24" s="38"/>
      <c r="U24" s="38"/>
      <c r="V24" s="44"/>
    </row>
    <row r="25" spans="2:22" ht="6" customHeight="1" thickBot="1">
      <c r="B25" s="42"/>
      <c r="C25" s="38"/>
      <c r="D25" s="284"/>
      <c r="E25" s="38"/>
      <c r="F25" s="38"/>
      <c r="G25" s="38"/>
      <c r="H25" s="38"/>
      <c r="I25" s="38"/>
      <c r="J25" s="38"/>
      <c r="K25" s="38"/>
      <c r="L25" s="38"/>
      <c r="M25" s="38"/>
      <c r="N25" s="38"/>
      <c r="O25" s="38"/>
      <c r="P25" s="38"/>
      <c r="Q25" s="38"/>
      <c r="R25" s="38"/>
      <c r="S25" s="38"/>
      <c r="T25" s="38"/>
      <c r="U25" s="38"/>
      <c r="V25" s="44"/>
    </row>
    <row r="26" spans="2:23" ht="45.75" customHeight="1" thickBot="1">
      <c r="B26" s="593"/>
      <c r="C26" s="1390" t="s">
        <v>289</v>
      </c>
      <c r="D26" s="1391"/>
      <c r="E26" s="1391"/>
      <c r="F26" s="1392"/>
      <c r="G26" s="1393" t="s">
        <v>290</v>
      </c>
      <c r="H26" s="1391"/>
      <c r="I26" s="1391"/>
      <c r="J26" s="1391"/>
      <c r="K26" s="1392"/>
      <c r="L26" s="487" t="s">
        <v>437</v>
      </c>
      <c r="M26" s="374" t="s">
        <v>291</v>
      </c>
      <c r="N26" s="487" t="s">
        <v>292</v>
      </c>
      <c r="O26" s="487" t="s">
        <v>293</v>
      </c>
      <c r="P26" s="374" t="s">
        <v>294</v>
      </c>
      <c r="Q26" s="709" t="s">
        <v>295</v>
      </c>
      <c r="R26" s="38"/>
      <c r="S26" s="38"/>
      <c r="T26" s="38"/>
      <c r="U26" s="38"/>
      <c r="V26" s="44"/>
      <c r="W26" s="411"/>
    </row>
    <row r="27" spans="2:22" ht="18" customHeight="1">
      <c r="B27" s="593"/>
      <c r="C27" s="1415"/>
      <c r="D27" s="1416"/>
      <c r="E27" s="1416"/>
      <c r="F27" s="1417"/>
      <c r="G27" s="1394"/>
      <c r="H27" s="1395"/>
      <c r="I27" s="1395"/>
      <c r="J27" s="1395"/>
      <c r="K27" s="1396"/>
      <c r="L27" s="529"/>
      <c r="M27" s="719"/>
      <c r="N27" s="720"/>
      <c r="O27" s="719"/>
      <c r="P27" s="721"/>
      <c r="Q27" s="722"/>
      <c r="R27" s="38"/>
      <c r="S27" s="38"/>
      <c r="T27" s="38"/>
      <c r="U27" s="38"/>
      <c r="V27" s="44"/>
    </row>
    <row r="28" spans="2:22" ht="18" customHeight="1">
      <c r="B28" s="593"/>
      <c r="C28" s="1387"/>
      <c r="D28" s="1388"/>
      <c r="E28" s="1388"/>
      <c r="F28" s="1389"/>
      <c r="G28" s="1384"/>
      <c r="H28" s="1385"/>
      <c r="I28" s="1385"/>
      <c r="J28" s="1385"/>
      <c r="K28" s="1386"/>
      <c r="L28" s="279"/>
      <c r="M28" s="723"/>
      <c r="N28" s="723"/>
      <c r="O28" s="723"/>
      <c r="P28" s="724"/>
      <c r="Q28" s="725"/>
      <c r="R28" s="38"/>
      <c r="S28" s="38"/>
      <c r="T28" s="38"/>
      <c r="U28" s="38"/>
      <c r="V28" s="44"/>
    </row>
    <row r="29" spans="2:22" ht="18" customHeight="1">
      <c r="B29" s="593"/>
      <c r="C29" s="1387"/>
      <c r="D29" s="1388"/>
      <c r="E29" s="1388"/>
      <c r="F29" s="1389"/>
      <c r="G29" s="1384"/>
      <c r="H29" s="1385"/>
      <c r="I29" s="1385"/>
      <c r="J29" s="1385"/>
      <c r="K29" s="1386"/>
      <c r="L29" s="279"/>
      <c r="M29" s="723"/>
      <c r="N29" s="723"/>
      <c r="O29" s="723"/>
      <c r="P29" s="724"/>
      <c r="Q29" s="725"/>
      <c r="R29" s="38"/>
      <c r="S29" s="38"/>
      <c r="T29" s="38"/>
      <c r="U29" s="38"/>
      <c r="V29" s="44"/>
    </row>
    <row r="30" spans="2:22" ht="18" customHeight="1">
      <c r="B30" s="593"/>
      <c r="C30" s="1387"/>
      <c r="D30" s="1388"/>
      <c r="E30" s="1388"/>
      <c r="F30" s="1389"/>
      <c r="G30" s="1384"/>
      <c r="H30" s="1385"/>
      <c r="I30" s="1385"/>
      <c r="J30" s="1385"/>
      <c r="K30" s="1386"/>
      <c r="L30" s="279"/>
      <c r="M30" s="723"/>
      <c r="N30" s="723"/>
      <c r="O30" s="723"/>
      <c r="P30" s="724"/>
      <c r="Q30" s="725"/>
      <c r="R30" s="38"/>
      <c r="S30" s="38"/>
      <c r="T30" s="38"/>
      <c r="U30" s="38"/>
      <c r="V30" s="44"/>
    </row>
    <row r="31" spans="2:22" ht="18" customHeight="1">
      <c r="B31" s="593"/>
      <c r="C31" s="1387"/>
      <c r="D31" s="1388"/>
      <c r="E31" s="1388"/>
      <c r="F31" s="1389"/>
      <c r="G31" s="1384"/>
      <c r="H31" s="1385"/>
      <c r="I31" s="1385"/>
      <c r="J31" s="1385"/>
      <c r="K31" s="1386"/>
      <c r="L31" s="279"/>
      <c r="M31" s="723"/>
      <c r="N31" s="726"/>
      <c r="O31" s="723"/>
      <c r="P31" s="724"/>
      <c r="Q31" s="725"/>
      <c r="R31" s="38"/>
      <c r="S31" s="38"/>
      <c r="T31" s="38"/>
      <c r="U31" s="38"/>
      <c r="V31" s="44"/>
    </row>
    <row r="32" spans="2:22" ht="18" customHeight="1">
      <c r="B32" s="593"/>
      <c r="C32" s="833"/>
      <c r="D32" s="834"/>
      <c r="E32" s="834"/>
      <c r="F32" s="835"/>
      <c r="G32" s="836"/>
      <c r="H32" s="837"/>
      <c r="I32" s="837"/>
      <c r="J32" s="837"/>
      <c r="K32" s="838"/>
      <c r="L32" s="969"/>
      <c r="M32" s="726"/>
      <c r="N32" s="726"/>
      <c r="O32" s="726"/>
      <c r="P32" s="839"/>
      <c r="Q32" s="840"/>
      <c r="R32" s="38"/>
      <c r="S32" s="38"/>
      <c r="T32" s="38"/>
      <c r="U32" s="38"/>
      <c r="V32" s="44"/>
    </row>
    <row r="33" spans="2:22" ht="18" customHeight="1" thickBot="1">
      <c r="B33" s="593"/>
      <c r="C33" s="1411"/>
      <c r="D33" s="1412"/>
      <c r="E33" s="1412"/>
      <c r="F33" s="1413"/>
      <c r="G33" s="1399"/>
      <c r="H33" s="1400"/>
      <c r="I33" s="1400"/>
      <c r="J33" s="1400"/>
      <c r="K33" s="1401"/>
      <c r="L33" s="280"/>
      <c r="M33" s="727"/>
      <c r="N33" s="727"/>
      <c r="O33" s="727"/>
      <c r="P33" s="728"/>
      <c r="Q33" s="729"/>
      <c r="R33" s="38"/>
      <c r="S33" s="38"/>
      <c r="T33" s="38"/>
      <c r="U33" s="38"/>
      <c r="V33" s="44"/>
    </row>
    <row r="34" spans="2:22" s="391" customFormat="1" ht="16.5" customHeight="1">
      <c r="B34" s="400"/>
      <c r="C34" s="414"/>
      <c r="D34" s="414"/>
      <c r="E34" s="414"/>
      <c r="F34" s="414"/>
      <c r="G34" s="414"/>
      <c r="H34" s="414"/>
      <c r="I34" s="414"/>
      <c r="J34" s="414"/>
      <c r="K34" s="414"/>
      <c r="L34" s="414"/>
      <c r="M34" s="414"/>
      <c r="N34" s="414"/>
      <c r="O34" s="414"/>
      <c r="P34" s="414"/>
      <c r="Q34" s="414"/>
      <c r="R34" s="414"/>
      <c r="S34" s="414"/>
      <c r="T34" s="414"/>
      <c r="U34" s="414"/>
      <c r="V34" s="415"/>
    </row>
    <row r="35" spans="2:22" ht="17.25" customHeight="1" thickBot="1">
      <c r="B35" s="42"/>
      <c r="C35" s="38"/>
      <c r="D35" s="1414" t="s">
        <v>316</v>
      </c>
      <c r="E35" s="1414"/>
      <c r="F35" s="1414"/>
      <c r="G35" s="1414"/>
      <c r="H35" s="1414"/>
      <c r="I35" s="1414"/>
      <c r="J35" s="1414"/>
      <c r="K35" s="1414"/>
      <c r="L35" s="1414"/>
      <c r="M35" s="1414"/>
      <c r="N35" s="1414"/>
      <c r="O35" s="1414"/>
      <c r="P35" s="71"/>
      <c r="Q35" s="71"/>
      <c r="R35" s="38"/>
      <c r="S35" s="38"/>
      <c r="T35" s="38"/>
      <c r="U35" s="38"/>
      <c r="V35" s="44"/>
    </row>
    <row r="36" spans="2:22" ht="19.5" customHeight="1" thickBot="1">
      <c r="B36" s="42"/>
      <c r="C36" s="38"/>
      <c r="D36" s="492"/>
      <c r="E36" s="812"/>
      <c r="F36" s="492"/>
      <c r="G36" s="492"/>
      <c r="H36" s="492"/>
      <c r="I36" s="492"/>
      <c r="J36" s="492"/>
      <c r="K36" s="492"/>
      <c r="L36" s="492"/>
      <c r="M36" s="492"/>
      <c r="N36" s="492"/>
      <c r="O36" s="492"/>
      <c r="P36" s="71"/>
      <c r="Q36" s="71"/>
      <c r="R36" s="38"/>
      <c r="S36" s="38"/>
      <c r="T36" s="38"/>
      <c r="U36" s="38"/>
      <c r="V36" s="44"/>
    </row>
    <row r="37" spans="2:22" ht="10.5" customHeight="1">
      <c r="B37" s="42"/>
      <c r="C37" s="38"/>
      <c r="D37" s="38"/>
      <c r="E37" s="38"/>
      <c r="F37" s="38"/>
      <c r="G37" s="38"/>
      <c r="H37" s="38"/>
      <c r="I37" s="38"/>
      <c r="J37" s="38"/>
      <c r="K37" s="38"/>
      <c r="L37" s="38"/>
      <c r="M37" s="38"/>
      <c r="N37" s="38"/>
      <c r="O37" s="38"/>
      <c r="P37" s="38"/>
      <c r="Q37" s="38"/>
      <c r="R37" s="38"/>
      <c r="S37" s="38"/>
      <c r="T37" s="38"/>
      <c r="U37" s="38"/>
      <c r="V37" s="44"/>
    </row>
    <row r="38" spans="2:22" ht="10.5" customHeight="1" thickBot="1">
      <c r="B38" s="47"/>
      <c r="C38" s="43"/>
      <c r="D38" s="43"/>
      <c r="E38" s="43"/>
      <c r="F38" s="43"/>
      <c r="G38" s="43"/>
      <c r="H38" s="43"/>
      <c r="I38" s="43"/>
      <c r="J38" s="43"/>
      <c r="K38" s="43"/>
      <c r="L38" s="43"/>
      <c r="M38" s="43"/>
      <c r="N38" s="43"/>
      <c r="O38" s="43"/>
      <c r="P38" s="43"/>
      <c r="Q38" s="652" t="s">
        <v>602</v>
      </c>
      <c r="R38" s="43"/>
      <c r="S38" s="43"/>
      <c r="T38" s="43"/>
      <c r="U38" s="43"/>
      <c r="V38" s="226"/>
    </row>
    <row r="39" ht="13.5" thickBot="1"/>
    <row r="40" spans="2:22" ht="12.75">
      <c r="B40" s="672"/>
      <c r="C40" s="673"/>
      <c r="D40" s="673"/>
      <c r="E40" s="673"/>
      <c r="F40" s="673"/>
      <c r="G40" s="673"/>
      <c r="H40" s="673"/>
      <c r="I40" s="673"/>
      <c r="J40" s="673"/>
      <c r="K40" s="673"/>
      <c r="L40" s="673"/>
      <c r="M40" s="673"/>
      <c r="N40" s="673"/>
      <c r="O40" s="673"/>
      <c r="P40" s="673"/>
      <c r="Q40" s="673"/>
      <c r="R40" s="673"/>
      <c r="S40" s="673"/>
      <c r="T40" s="673"/>
      <c r="U40" s="673"/>
      <c r="V40" s="674"/>
    </row>
    <row r="41" spans="2:22" ht="12.75">
      <c r="B41" s="109"/>
      <c r="C41" s="678" t="s">
        <v>351</v>
      </c>
      <c r="D41" s="97"/>
      <c r="E41" s="95"/>
      <c r="F41" s="95"/>
      <c r="G41" s="95"/>
      <c r="H41" s="95"/>
      <c r="I41" s="95"/>
      <c r="J41" s="95"/>
      <c r="K41" s="95"/>
      <c r="L41" s="95"/>
      <c r="M41" s="95"/>
      <c r="N41" s="95"/>
      <c r="O41" s="95"/>
      <c r="P41" s="95"/>
      <c r="Q41" s="95"/>
      <c r="R41" s="95"/>
      <c r="S41" s="95"/>
      <c r="T41" s="95"/>
      <c r="U41" s="95"/>
      <c r="V41" s="96"/>
    </row>
    <row r="42" spans="2:22" ht="13.5" thickBot="1">
      <c r="B42" s="109"/>
      <c r="C42" s="95"/>
      <c r="D42" s="95"/>
      <c r="E42" s="95"/>
      <c r="F42" s="95"/>
      <c r="G42" s="95"/>
      <c r="H42" s="95"/>
      <c r="I42" s="95"/>
      <c r="J42" s="95"/>
      <c r="K42" s="95"/>
      <c r="L42" s="95"/>
      <c r="M42" s="95"/>
      <c r="N42" s="95"/>
      <c r="O42" s="95"/>
      <c r="P42" s="95"/>
      <c r="Q42" s="95"/>
      <c r="R42" s="95"/>
      <c r="S42" s="95"/>
      <c r="T42" s="95"/>
      <c r="U42" s="95"/>
      <c r="V42" s="96"/>
    </row>
    <row r="43" spans="2:22" ht="12.75">
      <c r="B43" s="109"/>
      <c r="C43" s="946"/>
      <c r="D43" s="941"/>
      <c r="E43" s="941"/>
      <c r="F43" s="941"/>
      <c r="G43" s="941"/>
      <c r="H43" s="941"/>
      <c r="I43" s="941"/>
      <c r="J43" s="941"/>
      <c r="K43" s="941"/>
      <c r="L43" s="941"/>
      <c r="M43" s="941"/>
      <c r="N43" s="941"/>
      <c r="O43" s="941"/>
      <c r="P43" s="942"/>
      <c r="Q43" s="95"/>
      <c r="R43" s="680"/>
      <c r="S43" s="109"/>
      <c r="T43" s="95"/>
      <c r="U43" s="95"/>
      <c r="V43" s="96"/>
    </row>
    <row r="44" spans="2:22" ht="12.75">
      <c r="B44" s="109"/>
      <c r="C44" s="943"/>
      <c r="D44" s="944"/>
      <c r="E44" s="944"/>
      <c r="F44" s="944"/>
      <c r="G44" s="944"/>
      <c r="H44" s="944"/>
      <c r="I44" s="944"/>
      <c r="J44" s="944"/>
      <c r="K44" s="944"/>
      <c r="L44" s="944"/>
      <c r="M44" s="944"/>
      <c r="N44" s="944"/>
      <c r="O44" s="944"/>
      <c r="P44" s="945"/>
      <c r="Q44" s="95"/>
      <c r="R44" s="681"/>
      <c r="S44" s="109"/>
      <c r="T44" s="95"/>
      <c r="U44" s="95"/>
      <c r="V44" s="96"/>
    </row>
    <row r="45" spans="2:22" ht="12.75">
      <c r="B45" s="109"/>
      <c r="C45" s="943"/>
      <c r="D45" s="944"/>
      <c r="E45" s="944"/>
      <c r="F45" s="944"/>
      <c r="G45" s="944"/>
      <c r="H45" s="944"/>
      <c r="I45" s="944"/>
      <c r="J45" s="944"/>
      <c r="K45" s="944"/>
      <c r="L45" s="944"/>
      <c r="M45" s="944"/>
      <c r="N45" s="944"/>
      <c r="O45" s="944"/>
      <c r="P45" s="945"/>
      <c r="Q45" s="95"/>
      <c r="R45" s="681"/>
      <c r="S45" s="109"/>
      <c r="T45" s="95"/>
      <c r="U45" s="95"/>
      <c r="V45" s="96"/>
    </row>
    <row r="46" spans="2:22" ht="12.75">
      <c r="B46" s="109"/>
      <c r="C46" s="943"/>
      <c r="D46" s="944"/>
      <c r="E46" s="944"/>
      <c r="F46" s="944"/>
      <c r="G46" s="944"/>
      <c r="H46" s="944"/>
      <c r="I46" s="944"/>
      <c r="J46" s="944"/>
      <c r="K46" s="944"/>
      <c r="L46" s="944"/>
      <c r="M46" s="944"/>
      <c r="N46" s="944"/>
      <c r="O46" s="944"/>
      <c r="P46" s="945"/>
      <c r="Q46" s="95"/>
      <c r="R46" s="681"/>
      <c r="S46" s="109"/>
      <c r="T46" s="95"/>
      <c r="U46" s="95"/>
      <c r="V46" s="96"/>
    </row>
    <row r="47" spans="2:22" ht="12.75">
      <c r="B47" s="109"/>
      <c r="C47" s="943"/>
      <c r="D47" s="944"/>
      <c r="E47" s="944"/>
      <c r="F47" s="944"/>
      <c r="G47" s="944"/>
      <c r="H47" s="944"/>
      <c r="I47" s="944"/>
      <c r="J47" s="944"/>
      <c r="K47" s="944"/>
      <c r="L47" s="944"/>
      <c r="M47" s="944"/>
      <c r="N47" s="944"/>
      <c r="O47" s="944"/>
      <c r="P47" s="945"/>
      <c r="Q47" s="95"/>
      <c r="R47" s="681"/>
      <c r="S47" s="109"/>
      <c r="T47" s="95"/>
      <c r="U47" s="95"/>
      <c r="V47" s="96"/>
    </row>
    <row r="48" spans="2:22" ht="12.75">
      <c r="B48" s="109"/>
      <c r="C48" s="943"/>
      <c r="D48" s="944"/>
      <c r="E48" s="944"/>
      <c r="F48" s="944"/>
      <c r="G48" s="944"/>
      <c r="H48" s="944"/>
      <c r="I48" s="944"/>
      <c r="J48" s="944"/>
      <c r="K48" s="944"/>
      <c r="L48" s="944"/>
      <c r="M48" s="944"/>
      <c r="N48" s="944"/>
      <c r="O48" s="944"/>
      <c r="P48" s="945"/>
      <c r="Q48" s="95"/>
      <c r="R48" s="681"/>
      <c r="S48" s="109"/>
      <c r="T48" s="95"/>
      <c r="U48" s="95"/>
      <c r="V48" s="96"/>
    </row>
    <row r="49" spans="2:22" ht="12.75">
      <c r="B49" s="109"/>
      <c r="C49" s="943"/>
      <c r="D49" s="944"/>
      <c r="E49" s="944"/>
      <c r="F49" s="944"/>
      <c r="G49" s="944"/>
      <c r="H49" s="944"/>
      <c r="I49" s="944"/>
      <c r="J49" s="944"/>
      <c r="K49" s="944"/>
      <c r="L49" s="944"/>
      <c r="M49" s="944"/>
      <c r="N49" s="944"/>
      <c r="O49" s="944"/>
      <c r="P49" s="945"/>
      <c r="Q49" s="95"/>
      <c r="R49" s="681"/>
      <c r="S49" s="109"/>
      <c r="T49" s="95"/>
      <c r="U49" s="95"/>
      <c r="V49" s="96"/>
    </row>
    <row r="50" spans="2:22" ht="12.75">
      <c r="B50" s="109"/>
      <c r="C50" s="943"/>
      <c r="D50" s="944"/>
      <c r="E50" s="944"/>
      <c r="F50" s="944"/>
      <c r="G50" s="944"/>
      <c r="H50" s="944"/>
      <c r="I50" s="944"/>
      <c r="J50" s="944"/>
      <c r="K50" s="944"/>
      <c r="L50" s="944"/>
      <c r="M50" s="944"/>
      <c r="N50" s="944"/>
      <c r="O50" s="944"/>
      <c r="P50" s="945"/>
      <c r="Q50" s="95"/>
      <c r="R50" s="681"/>
      <c r="S50" s="109"/>
      <c r="T50" s="95"/>
      <c r="U50" s="95"/>
      <c r="V50" s="96"/>
    </row>
    <row r="51" spans="2:22" ht="13.5" thickBot="1">
      <c r="B51" s="109"/>
      <c r="C51" s="937"/>
      <c r="D51" s="938"/>
      <c r="E51" s="938"/>
      <c r="F51" s="938"/>
      <c r="G51" s="938"/>
      <c r="H51" s="938"/>
      <c r="I51" s="938"/>
      <c r="J51" s="938"/>
      <c r="K51" s="938"/>
      <c r="L51" s="938"/>
      <c r="M51" s="938"/>
      <c r="N51" s="938"/>
      <c r="O51" s="938"/>
      <c r="P51" s="939"/>
      <c r="Q51" s="95"/>
      <c r="R51" s="682"/>
      <c r="S51" s="109"/>
      <c r="T51" s="95"/>
      <c r="U51" s="95"/>
      <c r="V51" s="96"/>
    </row>
    <row r="52" spans="2:22" ht="13.5" thickBot="1">
      <c r="B52" s="675"/>
      <c r="C52" s="119"/>
      <c r="D52" s="676"/>
      <c r="E52" s="676"/>
      <c r="F52" s="676"/>
      <c r="G52" s="676"/>
      <c r="H52" s="676"/>
      <c r="I52" s="676"/>
      <c r="J52" s="119"/>
      <c r="K52" s="119"/>
      <c r="L52" s="119"/>
      <c r="M52" s="119"/>
      <c r="N52" s="119"/>
      <c r="O52" s="119"/>
      <c r="P52" s="119"/>
      <c r="Q52" s="119"/>
      <c r="R52" s="119"/>
      <c r="S52" s="119"/>
      <c r="T52" s="119"/>
      <c r="U52" s="119"/>
      <c r="V52" s="679"/>
    </row>
  </sheetData>
  <sheetProtection password="CC19" sheet="1" objects="1" scenarios="1" formatCells="0" formatRows="0" insertRows="0"/>
  <mergeCells count="32">
    <mergeCell ref="C43:P51"/>
    <mergeCell ref="D14:L14"/>
    <mergeCell ref="D15:L15"/>
    <mergeCell ref="D16:L16"/>
    <mergeCell ref="D17:L17"/>
    <mergeCell ref="D21:L21"/>
    <mergeCell ref="C31:F31"/>
    <mergeCell ref="C33:F33"/>
    <mergeCell ref="D35:O35"/>
    <mergeCell ref="C27:F27"/>
    <mergeCell ref="G33:K33"/>
    <mergeCell ref="M12:M13"/>
    <mergeCell ref="D18:L18"/>
    <mergeCell ref="D20:M20"/>
    <mergeCell ref="C28:F28"/>
    <mergeCell ref="C29:F29"/>
    <mergeCell ref="D24:O24"/>
    <mergeCell ref="G31:K31"/>
    <mergeCell ref="C4:Q4"/>
    <mergeCell ref="C6:P6"/>
    <mergeCell ref="D8:L8"/>
    <mergeCell ref="D9:L9"/>
    <mergeCell ref="D10:L10"/>
    <mergeCell ref="D12:L13"/>
    <mergeCell ref="D11:L11"/>
    <mergeCell ref="G30:K30"/>
    <mergeCell ref="C30:F30"/>
    <mergeCell ref="C26:F26"/>
    <mergeCell ref="G26:K26"/>
    <mergeCell ref="G27:K27"/>
    <mergeCell ref="G28:K28"/>
    <mergeCell ref="G29:K29"/>
  </mergeCells>
  <conditionalFormatting sqref="E36 E22">
    <cfRule type="cellIs" priority="1" dxfId="0" operator="notBetween" stopIfTrue="1">
      <formula>"SI"</formula>
      <formula>"NO"</formula>
    </cfRule>
  </conditionalFormatting>
  <dataValidations count="5">
    <dataValidation type="list" allowBlank="1" showInputMessage="1" showErrorMessage="1" errorTitle="Attenzione" error="Attenzione selezionare un valore da lista" sqref="E36 E22 G27:K33">
      <formula1>"SI,NO"</formula1>
    </dataValidation>
    <dataValidation type="list" allowBlank="1" showInputMessage="1" showErrorMessage="1" errorTitle="Attenzione" error="Attenzione selezionare un valore da lista" sqref="N27:N33">
      <formula1>"POSITIVI,NEGATIVI"</formula1>
    </dataValidation>
    <dataValidation type="decimal" allowBlank="1" showInputMessage="1" showErrorMessage="1" errorTitle="ATTENZIONE" error="Attenzione inserire un valore numerico" sqref="O8:O12">
      <formula1>0</formula1>
      <formula2>999999999999</formula2>
    </dataValidation>
    <dataValidation type="decimal" allowBlank="1" showInputMessage="1" showErrorMessage="1" errorTitle="ATTENZIONE" error="Attenzione inserire un valore numerico" sqref="M8:M17">
      <formula1>-9999999999</formula1>
      <formula2>999999999999</formula2>
    </dataValidation>
    <dataValidation type="decimal" allowBlank="1" showInputMessage="1" showErrorMessage="1" sqref="L27:L33">
      <formula1>-99999999999999</formula1>
      <formula2>999999999999</formula2>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5" r:id="rId3"/>
  <headerFooter alignWithMargins="0">
    <oddHeader>&amp;C&amp;"Verdana,Grassetto Corsivo"Consuntivo 2007: Province</oddHeader>
  </headerFooter>
  <rowBreaks count="1" manualBreakCount="1">
    <brk id="38" min="1" max="21" man="1"/>
  </rowBreaks>
  <legacyDrawing r:id="rId2"/>
</worksheet>
</file>

<file path=xl/worksheets/sheet24.xml><?xml version="1.0" encoding="utf-8"?>
<worksheet xmlns="http://schemas.openxmlformats.org/spreadsheetml/2006/main" xmlns:r="http://schemas.openxmlformats.org/officeDocument/2006/relationships">
  <sheetPr codeName="Foglio26"/>
  <dimension ref="B2:V44"/>
  <sheetViews>
    <sheetView workbookViewId="0" topLeftCell="A1">
      <selection activeCell="X29" sqref="X29"/>
    </sheetView>
  </sheetViews>
  <sheetFormatPr defaultColWidth="9.140625" defaultRowHeight="12.75"/>
  <cols>
    <col min="1" max="1" width="1.8515625" style="269" customWidth="1"/>
    <col min="2" max="2" width="2.00390625" style="269" customWidth="1"/>
    <col min="3" max="3" width="2.8515625" style="269" customWidth="1"/>
    <col min="4" max="4" width="7.00390625" style="269" customWidth="1"/>
    <col min="5" max="5" width="6.421875" style="269" customWidth="1"/>
    <col min="6" max="6" width="2.8515625" style="269" customWidth="1"/>
    <col min="7" max="7" width="6.57421875" style="269" customWidth="1"/>
    <col min="8" max="8" width="2.8515625" style="269" customWidth="1"/>
    <col min="9" max="9" width="8.28125" style="269" customWidth="1"/>
    <col min="10" max="10" width="20.7109375" style="269" customWidth="1"/>
    <col min="11" max="14" width="2.8515625" style="269" customWidth="1"/>
    <col min="15" max="15" width="13.140625" style="269" customWidth="1"/>
    <col min="16" max="16" width="3.57421875" style="269" customWidth="1"/>
    <col min="17" max="17" width="4.7109375" style="269" customWidth="1"/>
    <col min="18" max="19" width="20.7109375" style="269" customWidth="1"/>
    <col min="20" max="20" width="9.8515625" style="269" customWidth="1"/>
    <col min="21" max="21" width="2.57421875" style="269" customWidth="1"/>
    <col min="22" max="16384" width="9.140625" style="269" customWidth="1"/>
  </cols>
  <sheetData>
    <row r="1" ht="5.25" customHeight="1" thickBot="1"/>
    <row r="2" spans="2:21" ht="12.75">
      <c r="B2" s="39"/>
      <c r="C2" s="41"/>
      <c r="D2" s="41"/>
      <c r="E2" s="40"/>
      <c r="F2" s="40"/>
      <c r="G2" s="40"/>
      <c r="H2" s="40"/>
      <c r="I2" s="40"/>
      <c r="J2" s="40"/>
      <c r="K2" s="40"/>
      <c r="L2" s="40"/>
      <c r="M2" s="40"/>
      <c r="N2" s="40"/>
      <c r="O2" s="40"/>
      <c r="P2" s="40"/>
      <c r="Q2" s="40"/>
      <c r="R2" s="40"/>
      <c r="S2" s="40"/>
      <c r="T2" s="41"/>
      <c r="U2" s="45"/>
    </row>
    <row r="3" spans="2:21" ht="15">
      <c r="B3" s="42"/>
      <c r="C3" s="38"/>
      <c r="D3" s="310" t="s">
        <v>154</v>
      </c>
      <c r="E3" s="576"/>
      <c r="F3" s="576"/>
      <c r="G3" s="576"/>
      <c r="H3" s="576"/>
      <c r="I3" s="576"/>
      <c r="J3" s="576"/>
      <c r="K3" s="576"/>
      <c r="L3" s="576"/>
      <c r="M3" s="576"/>
      <c r="N3" s="576"/>
      <c r="O3" s="576"/>
      <c r="P3" s="576"/>
      <c r="Q3" s="576"/>
      <c r="R3" s="577"/>
      <c r="S3" s="577"/>
      <c r="T3" s="577"/>
      <c r="U3" s="44"/>
    </row>
    <row r="4" spans="2:21" ht="12.75">
      <c r="B4" s="42"/>
      <c r="C4" s="38"/>
      <c r="D4" s="38"/>
      <c r="E4" s="313"/>
      <c r="F4" s="313"/>
      <c r="G4" s="313"/>
      <c r="H4" s="313"/>
      <c r="I4" s="313"/>
      <c r="J4" s="313"/>
      <c r="K4" s="313"/>
      <c r="L4" s="313"/>
      <c r="M4" s="313"/>
      <c r="N4" s="313"/>
      <c r="O4" s="313"/>
      <c r="P4" s="313"/>
      <c r="Q4" s="313"/>
      <c r="R4" s="313"/>
      <c r="S4" s="313"/>
      <c r="T4" s="38"/>
      <c r="U4" s="44"/>
    </row>
    <row r="5" spans="2:21" ht="15">
      <c r="B5" s="42"/>
      <c r="C5" s="310"/>
      <c r="D5" s="71" t="s">
        <v>296</v>
      </c>
      <c r="E5" s="71"/>
      <c r="F5" s="71"/>
      <c r="G5" s="71"/>
      <c r="H5" s="71"/>
      <c r="I5" s="71"/>
      <c r="J5" s="71"/>
      <c r="K5" s="71"/>
      <c r="L5" s="71"/>
      <c r="M5" s="71"/>
      <c r="N5" s="71"/>
      <c r="O5" s="71"/>
      <c r="P5" s="71"/>
      <c r="Q5" s="71"/>
      <c r="R5" s="71"/>
      <c r="S5" s="71"/>
      <c r="T5" s="71"/>
      <c r="U5" s="44"/>
    </row>
    <row r="6" spans="2:21" ht="15">
      <c r="B6" s="42"/>
      <c r="C6" s="310"/>
      <c r="D6" s="71" t="s">
        <v>297</v>
      </c>
      <c r="E6" s="310"/>
      <c r="F6" s="310"/>
      <c r="G6" s="310"/>
      <c r="H6" s="310"/>
      <c r="I6" s="310"/>
      <c r="J6" s="310"/>
      <c r="K6" s="310"/>
      <c r="L6" s="310"/>
      <c r="M6" s="310"/>
      <c r="N6" s="310"/>
      <c r="O6" s="310"/>
      <c r="P6" s="310"/>
      <c r="Q6" s="310"/>
      <c r="R6" s="310"/>
      <c r="S6" s="310"/>
      <c r="T6" s="310"/>
      <c r="U6" s="44"/>
    </row>
    <row r="7" spans="2:21" ht="15.75" thickBot="1">
      <c r="B7" s="42"/>
      <c r="C7" s="310"/>
      <c r="D7" s="206"/>
      <c r="E7" s="310"/>
      <c r="F7" s="310"/>
      <c r="G7" s="310"/>
      <c r="H7" s="310"/>
      <c r="I7" s="310"/>
      <c r="J7" s="310"/>
      <c r="K7" s="310"/>
      <c r="L7" s="310"/>
      <c r="M7" s="310"/>
      <c r="N7" s="310"/>
      <c r="O7" s="310"/>
      <c r="P7" s="310"/>
      <c r="Q7" s="310"/>
      <c r="R7" s="310"/>
      <c r="S7" s="310"/>
      <c r="T7" s="310"/>
      <c r="U7" s="44"/>
    </row>
    <row r="8" spans="2:21" ht="21" customHeight="1" thickBot="1">
      <c r="B8" s="42"/>
      <c r="C8" s="310"/>
      <c r="D8" s="333"/>
      <c r="E8" s="1390" t="s">
        <v>298</v>
      </c>
      <c r="F8" s="1391"/>
      <c r="G8" s="1391"/>
      <c r="H8" s="1391"/>
      <c r="I8" s="1391"/>
      <c r="J8" s="1391"/>
      <c r="K8" s="1391"/>
      <c r="L8" s="1391"/>
      <c r="M8" s="1391"/>
      <c r="N8" s="1391"/>
      <c r="O8" s="1391"/>
      <c r="P8" s="1391"/>
      <c r="Q8" s="1391"/>
      <c r="R8" s="395" t="s">
        <v>299</v>
      </c>
      <c r="S8" s="709" t="s">
        <v>402</v>
      </c>
      <c r="T8" s="310"/>
      <c r="U8" s="44"/>
    </row>
    <row r="9" spans="2:21" ht="21" customHeight="1">
      <c r="B9" s="42"/>
      <c r="C9" s="310"/>
      <c r="D9" s="332" t="s">
        <v>300</v>
      </c>
      <c r="E9" s="1418" t="s">
        <v>304</v>
      </c>
      <c r="F9" s="1419"/>
      <c r="G9" s="1419"/>
      <c r="H9" s="1419"/>
      <c r="I9" s="1419"/>
      <c r="J9" s="1419"/>
      <c r="K9" s="1419"/>
      <c r="L9" s="1419"/>
      <c r="M9" s="1419"/>
      <c r="N9" s="1419"/>
      <c r="O9" s="1419"/>
      <c r="P9" s="1419"/>
      <c r="Q9" s="1420"/>
      <c r="R9" s="595"/>
      <c r="S9" s="596"/>
      <c r="T9" s="310"/>
      <c r="U9" s="44"/>
    </row>
    <row r="10" spans="2:21" ht="21" customHeight="1">
      <c r="B10" s="42"/>
      <c r="C10" s="310"/>
      <c r="D10" s="307" t="s">
        <v>301</v>
      </c>
      <c r="E10" s="1421" t="s">
        <v>305</v>
      </c>
      <c r="F10" s="1422"/>
      <c r="G10" s="1422"/>
      <c r="H10" s="1422"/>
      <c r="I10" s="1422"/>
      <c r="J10" s="1422"/>
      <c r="K10" s="1422"/>
      <c r="L10" s="1422"/>
      <c r="M10" s="1422"/>
      <c r="N10" s="1422"/>
      <c r="O10" s="1422"/>
      <c r="P10" s="1422"/>
      <c r="Q10" s="1423"/>
      <c r="R10" s="597"/>
      <c r="S10" s="598"/>
      <c r="T10" s="310"/>
      <c r="U10" s="44"/>
    </row>
    <row r="11" spans="2:21" ht="21" customHeight="1">
      <c r="B11" s="42"/>
      <c r="C11" s="310"/>
      <c r="D11" s="307" t="s">
        <v>302</v>
      </c>
      <c r="E11" s="1421" t="s">
        <v>306</v>
      </c>
      <c r="F11" s="1422"/>
      <c r="G11" s="1422"/>
      <c r="H11" s="1422"/>
      <c r="I11" s="1422"/>
      <c r="J11" s="1422"/>
      <c r="K11" s="1422"/>
      <c r="L11" s="1422"/>
      <c r="M11" s="1422"/>
      <c r="N11" s="1422"/>
      <c r="O11" s="1422"/>
      <c r="P11" s="1422"/>
      <c r="Q11" s="1423"/>
      <c r="R11" s="597"/>
      <c r="S11" s="598"/>
      <c r="T11" s="310"/>
      <c r="U11" s="44"/>
    </row>
    <row r="12" spans="2:21" ht="21" customHeight="1">
      <c r="B12" s="42"/>
      <c r="C12" s="310"/>
      <c r="D12" s="307" t="s">
        <v>303</v>
      </c>
      <c r="E12" s="1421" t="s">
        <v>307</v>
      </c>
      <c r="F12" s="1422"/>
      <c r="G12" s="1422"/>
      <c r="H12" s="1422"/>
      <c r="I12" s="1422"/>
      <c r="J12" s="1422"/>
      <c r="K12" s="1422"/>
      <c r="L12" s="1422"/>
      <c r="M12" s="1422"/>
      <c r="N12" s="1422"/>
      <c r="O12" s="1422"/>
      <c r="P12" s="1422"/>
      <c r="Q12" s="1423"/>
      <c r="R12" s="597"/>
      <c r="S12" s="598"/>
      <c r="T12" s="310"/>
      <c r="U12" s="44"/>
    </row>
    <row r="13" spans="2:21" ht="21" customHeight="1">
      <c r="B13" s="42"/>
      <c r="C13" s="310"/>
      <c r="D13" s="307"/>
      <c r="E13" s="1424" t="s">
        <v>308</v>
      </c>
      <c r="F13" s="1425"/>
      <c r="G13" s="1425"/>
      <c r="H13" s="1425"/>
      <c r="I13" s="1425"/>
      <c r="J13" s="1425"/>
      <c r="K13" s="1425"/>
      <c r="L13" s="1425"/>
      <c r="M13" s="1425"/>
      <c r="N13" s="1425"/>
      <c r="O13" s="1425"/>
      <c r="P13" s="1425"/>
      <c r="Q13" s="1425"/>
      <c r="R13" s="600"/>
      <c r="S13" s="601"/>
      <c r="T13" s="310"/>
      <c r="U13" s="44"/>
    </row>
    <row r="14" spans="2:21" ht="21" customHeight="1">
      <c r="B14" s="42"/>
      <c r="C14" s="310"/>
      <c r="D14" s="307" t="s">
        <v>309</v>
      </c>
      <c r="E14" s="1421" t="s">
        <v>406</v>
      </c>
      <c r="F14" s="1422"/>
      <c r="G14" s="1422"/>
      <c r="H14" s="1422"/>
      <c r="I14" s="1422"/>
      <c r="J14" s="1422"/>
      <c r="K14" s="1422"/>
      <c r="L14" s="1422"/>
      <c r="M14" s="1422"/>
      <c r="N14" s="1422"/>
      <c r="O14" s="1422"/>
      <c r="P14" s="1422"/>
      <c r="Q14" s="1423"/>
      <c r="R14" s="597"/>
      <c r="S14" s="598"/>
      <c r="T14" s="310"/>
      <c r="U14" s="44"/>
    </row>
    <row r="15" spans="2:21" ht="21" customHeight="1" thickBot="1">
      <c r="B15" s="42"/>
      <c r="C15" s="310"/>
      <c r="D15" s="331" t="s">
        <v>310</v>
      </c>
      <c r="E15" s="1426" t="s">
        <v>311</v>
      </c>
      <c r="F15" s="1427"/>
      <c r="G15" s="1427"/>
      <c r="H15" s="1427"/>
      <c r="I15" s="1427"/>
      <c r="J15" s="1427"/>
      <c r="K15" s="1427"/>
      <c r="L15" s="1427"/>
      <c r="M15" s="1427"/>
      <c r="N15" s="1427"/>
      <c r="O15" s="1427"/>
      <c r="P15" s="1427"/>
      <c r="Q15" s="1428"/>
      <c r="R15" s="594">
        <f>SUM(R9:R12)-R14</f>
        <v>0</v>
      </c>
      <c r="S15" s="594">
        <f>SUM(S9:S12)-S14</f>
        <v>0</v>
      </c>
      <c r="T15" s="310"/>
      <c r="U15" s="44"/>
    </row>
    <row r="16" spans="2:21" ht="21" customHeight="1" thickBot="1">
      <c r="B16" s="42"/>
      <c r="C16" s="310"/>
      <c r="D16" s="333"/>
      <c r="E16" s="1393" t="s">
        <v>312</v>
      </c>
      <c r="F16" s="1391"/>
      <c r="G16" s="1391"/>
      <c r="H16" s="1391"/>
      <c r="I16" s="1391"/>
      <c r="J16" s="1391"/>
      <c r="K16" s="1391"/>
      <c r="L16" s="1391"/>
      <c r="M16" s="1391"/>
      <c r="N16" s="1391"/>
      <c r="O16" s="1391"/>
      <c r="P16" s="1391"/>
      <c r="Q16" s="1392"/>
      <c r="R16" s="395" t="s">
        <v>299</v>
      </c>
      <c r="S16" s="709" t="s">
        <v>402</v>
      </c>
      <c r="T16" s="310"/>
      <c r="U16" s="44"/>
    </row>
    <row r="17" spans="2:21" ht="21" customHeight="1">
      <c r="B17" s="42"/>
      <c r="C17" s="310"/>
      <c r="D17" s="332" t="s">
        <v>314</v>
      </c>
      <c r="E17" s="1418" t="s">
        <v>304</v>
      </c>
      <c r="F17" s="1419"/>
      <c r="G17" s="1419"/>
      <c r="H17" s="1419"/>
      <c r="I17" s="1419"/>
      <c r="J17" s="1419"/>
      <c r="K17" s="1419"/>
      <c r="L17" s="1419"/>
      <c r="M17" s="1419"/>
      <c r="N17" s="1419"/>
      <c r="O17" s="1419"/>
      <c r="P17" s="1419"/>
      <c r="Q17" s="1420"/>
      <c r="R17" s="595"/>
      <c r="S17" s="598"/>
      <c r="T17" s="310"/>
      <c r="U17" s="44"/>
    </row>
    <row r="18" spans="2:21" ht="21" customHeight="1">
      <c r="B18" s="42"/>
      <c r="C18" s="310"/>
      <c r="D18" s="307" t="s">
        <v>315</v>
      </c>
      <c r="E18" s="1421" t="s">
        <v>305</v>
      </c>
      <c r="F18" s="1422"/>
      <c r="G18" s="1422"/>
      <c r="H18" s="1422"/>
      <c r="I18" s="1422"/>
      <c r="J18" s="1422"/>
      <c r="K18" s="1422"/>
      <c r="L18" s="1422"/>
      <c r="M18" s="1422"/>
      <c r="N18" s="1422"/>
      <c r="O18" s="1422"/>
      <c r="P18" s="1422"/>
      <c r="Q18" s="1423"/>
      <c r="R18" s="595"/>
      <c r="S18" s="598"/>
      <c r="T18" s="310"/>
      <c r="U18" s="44"/>
    </row>
    <row r="19" spans="2:21" ht="21" customHeight="1">
      <c r="B19" s="42"/>
      <c r="C19" s="310"/>
      <c r="D19" s="307"/>
      <c r="E19" s="1424" t="s">
        <v>308</v>
      </c>
      <c r="F19" s="1425"/>
      <c r="G19" s="1425"/>
      <c r="H19" s="1425"/>
      <c r="I19" s="1425"/>
      <c r="J19" s="1425"/>
      <c r="K19" s="1425"/>
      <c r="L19" s="1425"/>
      <c r="M19" s="1425"/>
      <c r="N19" s="1425"/>
      <c r="O19" s="1425"/>
      <c r="P19" s="1425"/>
      <c r="Q19" s="1425"/>
      <c r="R19" s="608"/>
      <c r="S19" s="609"/>
      <c r="T19" s="310"/>
      <c r="U19" s="44"/>
    </row>
    <row r="20" spans="2:21" ht="22.5" customHeight="1">
      <c r="B20" s="42"/>
      <c r="C20" s="310"/>
      <c r="D20" s="307" t="s">
        <v>317</v>
      </c>
      <c r="E20" s="1421" t="s">
        <v>313</v>
      </c>
      <c r="F20" s="1422"/>
      <c r="G20" s="1422"/>
      <c r="H20" s="1422"/>
      <c r="I20" s="1422"/>
      <c r="J20" s="1422"/>
      <c r="K20" s="1422"/>
      <c r="L20" s="1422"/>
      <c r="M20" s="1422"/>
      <c r="N20" s="1422"/>
      <c r="O20" s="1422"/>
      <c r="P20" s="1422"/>
      <c r="Q20" s="1423"/>
      <c r="R20" s="595"/>
      <c r="S20" s="598"/>
      <c r="T20" s="310"/>
      <c r="U20" s="44"/>
    </row>
    <row r="21" spans="2:21" ht="21" customHeight="1">
      <c r="B21" s="42"/>
      <c r="C21" s="310"/>
      <c r="D21" s="307" t="s">
        <v>318</v>
      </c>
      <c r="E21" s="1421" t="s">
        <v>320</v>
      </c>
      <c r="F21" s="1422"/>
      <c r="G21" s="1422"/>
      <c r="H21" s="1422"/>
      <c r="I21" s="1422"/>
      <c r="J21" s="1422"/>
      <c r="K21" s="1422"/>
      <c r="L21" s="1422"/>
      <c r="M21" s="1422"/>
      <c r="N21" s="1422"/>
      <c r="O21" s="1422"/>
      <c r="P21" s="1422"/>
      <c r="Q21" s="1423"/>
      <c r="R21" s="595"/>
      <c r="S21" s="598"/>
      <c r="T21" s="310"/>
      <c r="U21" s="44"/>
    </row>
    <row r="22" spans="2:21" ht="21" customHeight="1">
      <c r="B22" s="42"/>
      <c r="C22" s="310"/>
      <c r="D22" s="329" t="s">
        <v>319</v>
      </c>
      <c r="E22" s="1434" t="s">
        <v>321</v>
      </c>
      <c r="F22" s="1435"/>
      <c r="G22" s="1435"/>
      <c r="H22" s="1435"/>
      <c r="I22" s="1435"/>
      <c r="J22" s="1435"/>
      <c r="K22" s="1435"/>
      <c r="L22" s="1435"/>
      <c r="M22" s="1435"/>
      <c r="N22" s="1435"/>
      <c r="O22" s="1435"/>
      <c r="P22" s="1435"/>
      <c r="Q22" s="1436"/>
      <c r="R22" s="602">
        <f>SUM(R17:R18)-R20-R21</f>
        <v>0</v>
      </c>
      <c r="S22" s="603">
        <f>SUM(S17:S18)-S20-S21</f>
        <v>0</v>
      </c>
      <c r="T22" s="310"/>
      <c r="U22" s="44"/>
    </row>
    <row r="23" spans="2:21" ht="21" customHeight="1" thickBot="1">
      <c r="B23" s="42"/>
      <c r="C23" s="310"/>
      <c r="D23" s="331"/>
      <c r="E23" s="1426" t="s">
        <v>322</v>
      </c>
      <c r="F23" s="1427"/>
      <c r="G23" s="1427"/>
      <c r="H23" s="1427"/>
      <c r="I23" s="1427"/>
      <c r="J23" s="1427"/>
      <c r="K23" s="1427"/>
      <c r="L23" s="1427"/>
      <c r="M23" s="1427"/>
      <c r="N23" s="1427"/>
      <c r="O23" s="1427"/>
      <c r="P23" s="1427"/>
      <c r="Q23" s="1428"/>
      <c r="R23" s="594">
        <f>R15-R22</f>
        <v>0</v>
      </c>
      <c r="S23" s="604">
        <f>S15-S22</f>
        <v>0</v>
      </c>
      <c r="T23" s="310"/>
      <c r="U23" s="44"/>
    </row>
    <row r="24" spans="2:21" ht="21" customHeight="1" thickBot="1">
      <c r="B24" s="42"/>
      <c r="C24" s="310"/>
      <c r="D24" s="313"/>
      <c r="E24" s="313"/>
      <c r="F24" s="313"/>
      <c r="G24" s="313"/>
      <c r="H24" s="313"/>
      <c r="I24" s="313"/>
      <c r="J24" s="313"/>
      <c r="K24" s="313"/>
      <c r="L24" s="313"/>
      <c r="M24" s="313"/>
      <c r="N24" s="313"/>
      <c r="O24" s="313"/>
      <c r="P24" s="313"/>
      <c r="Q24" s="313"/>
      <c r="R24" s="313"/>
      <c r="S24" s="313"/>
      <c r="T24" s="310"/>
      <c r="U24" s="44"/>
    </row>
    <row r="25" spans="2:21" ht="19.5" customHeight="1" thickBot="1">
      <c r="B25" s="42"/>
      <c r="C25" s="310"/>
      <c r="D25" s="334"/>
      <c r="E25" s="1437" t="s">
        <v>323</v>
      </c>
      <c r="F25" s="1438"/>
      <c r="G25" s="1438"/>
      <c r="H25" s="1438"/>
      <c r="I25" s="1438"/>
      <c r="J25" s="1438"/>
      <c r="K25" s="1438"/>
      <c r="L25" s="1438"/>
      <c r="M25" s="1438"/>
      <c r="N25" s="1438"/>
      <c r="O25" s="1438"/>
      <c r="P25" s="1438"/>
      <c r="Q25" s="1439"/>
      <c r="R25" s="605"/>
      <c r="S25" s="596"/>
      <c r="T25" s="310"/>
      <c r="U25" s="44"/>
    </row>
    <row r="26" spans="2:21" ht="19.5" customHeight="1" thickBot="1">
      <c r="B26" s="42"/>
      <c r="C26" s="310"/>
      <c r="D26" s="607"/>
      <c r="E26" s="1431" t="s">
        <v>328</v>
      </c>
      <c r="F26" s="1432"/>
      <c r="G26" s="1432"/>
      <c r="H26" s="1432"/>
      <c r="I26" s="1432"/>
      <c r="J26" s="1432"/>
      <c r="K26" s="1432"/>
      <c r="L26" s="1432"/>
      <c r="M26" s="1432"/>
      <c r="N26" s="1432"/>
      <c r="O26" s="1432"/>
      <c r="P26" s="1432"/>
      <c r="Q26" s="1433"/>
      <c r="R26" s="606">
        <f>R25-R23</f>
        <v>0</v>
      </c>
      <c r="S26" s="604">
        <f>S25-S23</f>
        <v>0</v>
      </c>
      <c r="T26" s="310"/>
      <c r="U26" s="44"/>
    </row>
    <row r="27" spans="2:21" ht="15">
      <c r="B27" s="42"/>
      <c r="C27" s="310"/>
      <c r="D27" s="206"/>
      <c r="E27" s="310"/>
      <c r="F27" s="310"/>
      <c r="G27" s="310"/>
      <c r="H27" s="310"/>
      <c r="I27" s="310"/>
      <c r="J27" s="310"/>
      <c r="K27" s="310"/>
      <c r="L27" s="310"/>
      <c r="M27" s="310"/>
      <c r="N27" s="310"/>
      <c r="O27" s="310"/>
      <c r="P27" s="310"/>
      <c r="Q27" s="310"/>
      <c r="R27" s="310"/>
      <c r="S27" s="310"/>
      <c r="T27" s="310"/>
      <c r="U27" s="44"/>
    </row>
    <row r="28" spans="2:21" ht="15">
      <c r="B28" s="42"/>
      <c r="C28" s="310"/>
      <c r="D28" s="610" t="s">
        <v>327</v>
      </c>
      <c r="E28" s="610"/>
      <c r="F28" s="610"/>
      <c r="G28" s="610"/>
      <c r="H28" s="610"/>
      <c r="I28" s="610"/>
      <c r="J28" s="610"/>
      <c r="K28" s="610"/>
      <c r="L28" s="610"/>
      <c r="M28" s="610"/>
      <c r="N28" s="610"/>
      <c r="O28" s="610"/>
      <c r="P28" s="610"/>
      <c r="Q28" s="610"/>
      <c r="R28" s="610"/>
      <c r="S28" s="610"/>
      <c r="T28" s="610"/>
      <c r="U28" s="44"/>
    </row>
    <row r="29" spans="2:21" ht="12.75">
      <c r="B29" s="42"/>
      <c r="C29" s="38"/>
      <c r="D29" s="38"/>
      <c r="E29" s="313"/>
      <c r="F29" s="313"/>
      <c r="G29" s="313"/>
      <c r="H29" s="313"/>
      <c r="I29" s="313"/>
      <c r="J29" s="313"/>
      <c r="K29" s="313"/>
      <c r="L29" s="313"/>
      <c r="M29" s="313"/>
      <c r="N29" s="313"/>
      <c r="O29" s="313"/>
      <c r="P29" s="313"/>
      <c r="Q29" s="313"/>
      <c r="R29" s="313"/>
      <c r="S29" s="313"/>
      <c r="T29" s="38"/>
      <c r="U29" s="44"/>
    </row>
    <row r="30" spans="2:21" ht="14.25" customHeight="1" thickBot="1">
      <c r="B30" s="462"/>
      <c r="C30" s="336"/>
      <c r="D30" s="336"/>
      <c r="E30" s="336"/>
      <c r="F30" s="336"/>
      <c r="G30" s="336"/>
      <c r="H30" s="336"/>
      <c r="I30" s="336"/>
      <c r="J30" s="336"/>
      <c r="K30" s="336"/>
      <c r="L30" s="336"/>
      <c r="M30" s="336"/>
      <c r="N30" s="336"/>
      <c r="O30" s="336"/>
      <c r="P30" s="336"/>
      <c r="Q30" s="336"/>
      <c r="R30" s="336"/>
      <c r="S30" s="336"/>
      <c r="T30" s="1429" t="s">
        <v>603</v>
      </c>
      <c r="U30" s="1430"/>
    </row>
    <row r="31" ht="13.5" thickBot="1"/>
    <row r="32" spans="2:22" ht="12.75">
      <c r="B32" s="672"/>
      <c r="C32" s="673"/>
      <c r="D32" s="673"/>
      <c r="E32" s="673"/>
      <c r="F32" s="673"/>
      <c r="G32" s="673"/>
      <c r="H32" s="673"/>
      <c r="I32" s="673"/>
      <c r="J32" s="673"/>
      <c r="K32" s="673"/>
      <c r="L32" s="673"/>
      <c r="M32" s="673"/>
      <c r="N32" s="673"/>
      <c r="O32" s="673"/>
      <c r="P32" s="673"/>
      <c r="Q32" s="673"/>
      <c r="R32" s="673"/>
      <c r="S32" s="673"/>
      <c r="T32" s="673"/>
      <c r="U32" s="673"/>
      <c r="V32" s="684"/>
    </row>
    <row r="33" spans="2:22" ht="12.75">
      <c r="B33" s="109"/>
      <c r="C33" s="678" t="s">
        <v>351</v>
      </c>
      <c r="D33" s="97"/>
      <c r="E33" s="95"/>
      <c r="F33" s="95"/>
      <c r="G33" s="95"/>
      <c r="H33" s="95"/>
      <c r="I33" s="95"/>
      <c r="J33" s="95"/>
      <c r="K33" s="95"/>
      <c r="L33" s="95"/>
      <c r="M33" s="95"/>
      <c r="N33" s="95"/>
      <c r="O33" s="95"/>
      <c r="P33" s="95"/>
      <c r="Q33" s="95"/>
      <c r="R33" s="95"/>
      <c r="S33" s="95"/>
      <c r="T33" s="95"/>
      <c r="U33" s="95"/>
      <c r="V33" s="684"/>
    </row>
    <row r="34" spans="2:22" ht="13.5" thickBot="1">
      <c r="B34" s="109"/>
      <c r="C34" s="95"/>
      <c r="D34" s="95"/>
      <c r="E34" s="95"/>
      <c r="F34" s="95"/>
      <c r="G34" s="95"/>
      <c r="H34" s="95"/>
      <c r="I34" s="95"/>
      <c r="J34" s="95"/>
      <c r="K34" s="95"/>
      <c r="L34" s="95"/>
      <c r="M34" s="95"/>
      <c r="N34" s="95"/>
      <c r="O34" s="95"/>
      <c r="P34" s="95"/>
      <c r="Q34" s="95"/>
      <c r="R34" s="95"/>
      <c r="S34" s="95"/>
      <c r="T34" s="95"/>
      <c r="U34" s="95"/>
      <c r="V34" s="684"/>
    </row>
    <row r="35" spans="2:22" ht="12.75">
      <c r="B35" s="109"/>
      <c r="C35" s="946"/>
      <c r="D35" s="941"/>
      <c r="E35" s="941"/>
      <c r="F35" s="941"/>
      <c r="G35" s="941"/>
      <c r="H35" s="941"/>
      <c r="I35" s="941"/>
      <c r="J35" s="941"/>
      <c r="K35" s="941"/>
      <c r="L35" s="941"/>
      <c r="M35" s="941"/>
      <c r="N35" s="941"/>
      <c r="O35" s="941"/>
      <c r="P35" s="941"/>
      <c r="Q35" s="941"/>
      <c r="R35" s="941"/>
      <c r="S35" s="942"/>
      <c r="T35" s="95"/>
      <c r="U35" s="95"/>
      <c r="V35" s="684"/>
    </row>
    <row r="36" spans="2:22" ht="12.75">
      <c r="B36" s="109"/>
      <c r="C36" s="943"/>
      <c r="D36" s="944"/>
      <c r="E36" s="944"/>
      <c r="F36" s="944"/>
      <c r="G36" s="944"/>
      <c r="H36" s="944"/>
      <c r="I36" s="944"/>
      <c r="J36" s="944"/>
      <c r="K36" s="944"/>
      <c r="L36" s="944"/>
      <c r="M36" s="944"/>
      <c r="N36" s="944"/>
      <c r="O36" s="944"/>
      <c r="P36" s="944"/>
      <c r="Q36" s="944"/>
      <c r="R36" s="944"/>
      <c r="S36" s="945"/>
      <c r="T36" s="95"/>
      <c r="U36" s="95"/>
      <c r="V36" s="684"/>
    </row>
    <row r="37" spans="2:22" ht="12.75">
      <c r="B37" s="109"/>
      <c r="C37" s="943"/>
      <c r="D37" s="944"/>
      <c r="E37" s="944"/>
      <c r="F37" s="944"/>
      <c r="G37" s="944"/>
      <c r="H37" s="944"/>
      <c r="I37" s="944"/>
      <c r="J37" s="944"/>
      <c r="K37" s="944"/>
      <c r="L37" s="944"/>
      <c r="M37" s="944"/>
      <c r="N37" s="944"/>
      <c r="O37" s="944"/>
      <c r="P37" s="944"/>
      <c r="Q37" s="944"/>
      <c r="R37" s="944"/>
      <c r="S37" s="945"/>
      <c r="T37" s="95"/>
      <c r="U37" s="95"/>
      <c r="V37" s="684"/>
    </row>
    <row r="38" spans="2:22" ht="12.75">
      <c r="B38" s="109"/>
      <c r="C38" s="943"/>
      <c r="D38" s="944"/>
      <c r="E38" s="944"/>
      <c r="F38" s="944"/>
      <c r="G38" s="944"/>
      <c r="H38" s="944"/>
      <c r="I38" s="944"/>
      <c r="J38" s="944"/>
      <c r="K38" s="944"/>
      <c r="L38" s="944"/>
      <c r="M38" s="944"/>
      <c r="N38" s="944"/>
      <c r="O38" s="944"/>
      <c r="P38" s="944"/>
      <c r="Q38" s="944"/>
      <c r="R38" s="944"/>
      <c r="S38" s="945"/>
      <c r="T38" s="95"/>
      <c r="U38" s="95"/>
      <c r="V38" s="684"/>
    </row>
    <row r="39" spans="2:22" ht="12.75">
      <c r="B39" s="109"/>
      <c r="C39" s="943"/>
      <c r="D39" s="944"/>
      <c r="E39" s="944"/>
      <c r="F39" s="944"/>
      <c r="G39" s="944"/>
      <c r="H39" s="944"/>
      <c r="I39" s="944"/>
      <c r="J39" s="944"/>
      <c r="K39" s="944"/>
      <c r="L39" s="944"/>
      <c r="M39" s="944"/>
      <c r="N39" s="944"/>
      <c r="O39" s="944"/>
      <c r="P39" s="944"/>
      <c r="Q39" s="944"/>
      <c r="R39" s="944"/>
      <c r="S39" s="945"/>
      <c r="T39" s="95"/>
      <c r="U39" s="95"/>
      <c r="V39" s="684"/>
    </row>
    <row r="40" spans="2:22" ht="12.75">
      <c r="B40" s="109"/>
      <c r="C40" s="943"/>
      <c r="D40" s="944"/>
      <c r="E40" s="944"/>
      <c r="F40" s="944"/>
      <c r="G40" s="944"/>
      <c r="H40" s="944"/>
      <c r="I40" s="944"/>
      <c r="J40" s="944"/>
      <c r="K40" s="944"/>
      <c r="L40" s="944"/>
      <c r="M40" s="944"/>
      <c r="N40" s="944"/>
      <c r="O40" s="944"/>
      <c r="P40" s="944"/>
      <c r="Q40" s="944"/>
      <c r="R40" s="944"/>
      <c r="S40" s="945"/>
      <c r="T40" s="95"/>
      <c r="U40" s="95"/>
      <c r="V40" s="684"/>
    </row>
    <row r="41" spans="2:22" ht="12.75">
      <c r="B41" s="109"/>
      <c r="C41" s="943"/>
      <c r="D41" s="944"/>
      <c r="E41" s="944"/>
      <c r="F41" s="944"/>
      <c r="G41" s="944"/>
      <c r="H41" s="944"/>
      <c r="I41" s="944"/>
      <c r="J41" s="944"/>
      <c r="K41" s="944"/>
      <c r="L41" s="944"/>
      <c r="M41" s="944"/>
      <c r="N41" s="944"/>
      <c r="O41" s="944"/>
      <c r="P41" s="944"/>
      <c r="Q41" s="944"/>
      <c r="R41" s="944"/>
      <c r="S41" s="945"/>
      <c r="T41" s="95"/>
      <c r="U41" s="95"/>
      <c r="V41" s="684"/>
    </row>
    <row r="42" spans="2:22" ht="12.75">
      <c r="B42" s="109"/>
      <c r="C42" s="943"/>
      <c r="D42" s="944"/>
      <c r="E42" s="944"/>
      <c r="F42" s="944"/>
      <c r="G42" s="944"/>
      <c r="H42" s="944"/>
      <c r="I42" s="944"/>
      <c r="J42" s="944"/>
      <c r="K42" s="944"/>
      <c r="L42" s="944"/>
      <c r="M42" s="944"/>
      <c r="N42" s="944"/>
      <c r="O42" s="944"/>
      <c r="P42" s="944"/>
      <c r="Q42" s="944"/>
      <c r="R42" s="944"/>
      <c r="S42" s="945"/>
      <c r="T42" s="95"/>
      <c r="U42" s="95"/>
      <c r="V42" s="684"/>
    </row>
    <row r="43" spans="2:22" ht="13.5" thickBot="1">
      <c r="B43" s="109"/>
      <c r="C43" s="937"/>
      <c r="D43" s="938"/>
      <c r="E43" s="938"/>
      <c r="F43" s="938"/>
      <c r="G43" s="938"/>
      <c r="H43" s="938"/>
      <c r="I43" s="938"/>
      <c r="J43" s="938"/>
      <c r="K43" s="938"/>
      <c r="L43" s="938"/>
      <c r="M43" s="938"/>
      <c r="N43" s="938"/>
      <c r="O43" s="938"/>
      <c r="P43" s="938"/>
      <c r="Q43" s="938"/>
      <c r="R43" s="938"/>
      <c r="S43" s="939"/>
      <c r="T43" s="95"/>
      <c r="U43" s="95"/>
      <c r="V43" s="684"/>
    </row>
    <row r="44" spans="2:22" ht="13.5" thickBot="1">
      <c r="B44" s="675"/>
      <c r="C44" s="119"/>
      <c r="D44" s="676"/>
      <c r="E44" s="676"/>
      <c r="F44" s="676"/>
      <c r="G44" s="676"/>
      <c r="H44" s="676"/>
      <c r="I44" s="676"/>
      <c r="J44" s="119"/>
      <c r="K44" s="119"/>
      <c r="L44" s="119"/>
      <c r="M44" s="119"/>
      <c r="N44" s="119"/>
      <c r="O44" s="119"/>
      <c r="P44" s="119"/>
      <c r="Q44" s="119"/>
      <c r="R44" s="119"/>
      <c r="S44" s="119"/>
      <c r="T44" s="119"/>
      <c r="U44" s="119"/>
      <c r="V44" s="684"/>
    </row>
  </sheetData>
  <sheetProtection password="CC19" sheet="1" objects="1" scenarios="1"/>
  <mergeCells count="20">
    <mergeCell ref="C35:S43"/>
    <mergeCell ref="T30:U30"/>
    <mergeCell ref="E26:Q26"/>
    <mergeCell ref="E21:Q21"/>
    <mergeCell ref="E22:Q22"/>
    <mergeCell ref="E23:Q23"/>
    <mergeCell ref="E25:Q25"/>
    <mergeCell ref="E20:Q20"/>
    <mergeCell ref="E15:Q15"/>
    <mergeCell ref="E18:Q18"/>
    <mergeCell ref="E19:Q19"/>
    <mergeCell ref="E8:Q8"/>
    <mergeCell ref="E9:Q9"/>
    <mergeCell ref="E16:Q16"/>
    <mergeCell ref="E17:Q17"/>
    <mergeCell ref="E10:Q10"/>
    <mergeCell ref="E11:Q11"/>
    <mergeCell ref="E12:Q12"/>
    <mergeCell ref="E13:Q13"/>
    <mergeCell ref="E14:Q14"/>
  </mergeCells>
  <dataValidations count="5">
    <dataValidation type="decimal" allowBlank="1" showInputMessage="1" showErrorMessage="1" errorTitle="ATTENZIONE" error="Attenzione inserire un valore numerico" sqref="S26 R26 R22:R24 R15:S15 R13:S13 R19 S19 S22:S24">
      <formula1>0</formula1>
      <formula2>9999999999999</formula2>
    </dataValidation>
    <dataValidation type="decimal" allowBlank="1" showInputMessage="1" showErrorMessage="1" errorTitle="ATTENZIONE" error="Attenzione inserire un valore numerico" sqref="R25 S25 R9:S12">
      <formula1>-99999999999</formula1>
      <formula2>9999999999999</formula2>
    </dataValidation>
    <dataValidation type="decimal" allowBlank="1" showInputMessage="1" showErrorMessage="1" errorTitle="ATTENZIONE" error="Attenzione inserire un valore numerico" sqref="R14:S14">
      <formula1>-999999999999</formula1>
      <formula2>9999999999999</formula2>
    </dataValidation>
    <dataValidation type="decimal" allowBlank="1" showInputMessage="1" showErrorMessage="1" errorTitle="ATTENZIONE" error="Attenzione inserire un valore numerico" sqref="R17:S18">
      <formula1>-999999999</formula1>
      <formula2>9999999999999</formula2>
    </dataValidation>
    <dataValidation type="decimal" allowBlank="1" showInputMessage="1" showErrorMessage="1" errorTitle="ATTENZIONE" error="Attenzione inserire un valore numerico" sqref="R20:S21">
      <formula1>-9999999999</formula1>
      <formula2>9999999999999</formula2>
    </dataValidation>
  </dataValidations>
  <printOptions horizontalCentered="1" verticalCentered="1"/>
  <pageMargins left="0.2" right="0.23000000000000004" top="0.36" bottom="0.2" header="0.18" footer="0.33"/>
  <pageSetup horizontalDpi="600" verticalDpi="600" orientation="landscape" paperSize="9" scale="75" r:id="rId3"/>
  <headerFooter alignWithMargins="0">
    <oddHeader>&amp;C&amp;"Verdana,Grassetto Corsivo"Consuntivo 2007: Province</oddHeader>
  </headerFooter>
  <rowBreaks count="1" manualBreakCount="1">
    <brk id="30" min="1" max="20" man="1"/>
  </rowBreaks>
  <legacyDrawing r:id="rId2"/>
</worksheet>
</file>

<file path=xl/worksheets/sheet25.xml><?xml version="1.0" encoding="utf-8"?>
<worksheet xmlns="http://schemas.openxmlformats.org/spreadsheetml/2006/main" xmlns:r="http://schemas.openxmlformats.org/officeDocument/2006/relationships">
  <dimension ref="B2:U47"/>
  <sheetViews>
    <sheetView workbookViewId="0" topLeftCell="A1">
      <selection activeCell="T25" sqref="T25"/>
    </sheetView>
  </sheetViews>
  <sheetFormatPr defaultColWidth="9.140625" defaultRowHeight="12.75"/>
  <cols>
    <col min="1" max="1" width="1.8515625" style="0" customWidth="1"/>
    <col min="2" max="2" width="2.140625" style="0" customWidth="1"/>
    <col min="9" max="9" width="25.7109375" style="0" customWidth="1"/>
    <col min="13" max="13" width="6.421875" style="0" customWidth="1"/>
    <col min="14" max="14" width="6.8515625" style="0" customWidth="1"/>
    <col min="15" max="15" width="5.140625" style="0" customWidth="1"/>
    <col min="18" max="18" width="5.57421875" style="0" customWidth="1"/>
  </cols>
  <sheetData>
    <row r="1" ht="5.25" customHeight="1"/>
    <row r="2" spans="18:20" ht="5.25" customHeight="1" thickBot="1">
      <c r="R2" s="269"/>
      <c r="S2" s="269"/>
      <c r="T2" s="269"/>
    </row>
    <row r="3" spans="2:17" s="269" customFormat="1" ht="6.75" customHeight="1">
      <c r="B3" s="39"/>
      <c r="C3" s="1442"/>
      <c r="D3" s="1442"/>
      <c r="E3" s="1442"/>
      <c r="F3" s="1442"/>
      <c r="G3" s="1442"/>
      <c r="H3" s="1442"/>
      <c r="I3" s="1442"/>
      <c r="J3" s="1442"/>
      <c r="K3" s="1442"/>
      <c r="L3" s="1442"/>
      <c r="M3" s="1442"/>
      <c r="N3" s="1442"/>
      <c r="O3" s="1442"/>
      <c r="P3" s="1442"/>
      <c r="Q3" s="1443"/>
    </row>
    <row r="4" spans="2:17" s="269" customFormat="1" ht="17.25" customHeight="1" thickBot="1">
      <c r="B4" s="42"/>
      <c r="C4" s="1440" t="s">
        <v>407</v>
      </c>
      <c r="D4" s="1440"/>
      <c r="E4" s="1440"/>
      <c r="F4" s="1440"/>
      <c r="G4" s="1440"/>
      <c r="H4" s="1440"/>
      <c r="I4" s="1440"/>
      <c r="J4" s="1440"/>
      <c r="K4" s="1440"/>
      <c r="L4" s="1440"/>
      <c r="M4" s="1440"/>
      <c r="N4" s="1440"/>
      <c r="O4" s="1440"/>
      <c r="P4" s="1440"/>
      <c r="Q4" s="1444"/>
    </row>
    <row r="5" spans="2:17" s="269" customFormat="1" ht="17.25" customHeight="1" thickBot="1">
      <c r="B5" s="42"/>
      <c r="C5" s="578"/>
      <c r="D5" s="1440" t="s">
        <v>409</v>
      </c>
      <c r="E5" s="1440"/>
      <c r="F5" s="1440"/>
      <c r="G5" s="1440"/>
      <c r="H5" s="1440"/>
      <c r="I5" s="730"/>
      <c r="J5" s="578"/>
      <c r="K5" s="578"/>
      <c r="L5" s="578"/>
      <c r="M5" s="578"/>
      <c r="N5" s="578"/>
      <c r="O5" s="578"/>
      <c r="P5" s="578"/>
      <c r="Q5" s="685"/>
    </row>
    <row r="6" spans="2:17" s="269" customFormat="1" ht="5.25" customHeight="1" thickBot="1">
      <c r="B6" s="42"/>
      <c r="C6" s="578"/>
      <c r="D6" s="578"/>
      <c r="E6" s="578"/>
      <c r="F6" s="578"/>
      <c r="G6" s="578"/>
      <c r="H6" s="578"/>
      <c r="I6" s="578"/>
      <c r="J6" s="578"/>
      <c r="K6" s="578"/>
      <c r="L6" s="578"/>
      <c r="M6" s="578"/>
      <c r="N6" s="443"/>
      <c r="O6" s="578"/>
      <c r="P6" s="578"/>
      <c r="Q6" s="685"/>
    </row>
    <row r="7" spans="2:17" s="269" customFormat="1" ht="17.25" customHeight="1" thickBot="1">
      <c r="B7" s="42"/>
      <c r="C7" s="578"/>
      <c r="D7" s="579" t="s">
        <v>408</v>
      </c>
      <c r="E7" s="578"/>
      <c r="F7" s="578"/>
      <c r="G7" s="578"/>
      <c r="H7" s="578"/>
      <c r="I7" s="730"/>
      <c r="J7" s="578"/>
      <c r="K7" s="578"/>
      <c r="L7" s="578"/>
      <c r="M7" s="578"/>
      <c r="N7" s="579"/>
      <c r="O7" s="578"/>
      <c r="P7" s="578"/>
      <c r="Q7" s="685"/>
    </row>
    <row r="8" spans="2:17" s="269" customFormat="1" ht="6.75" customHeight="1">
      <c r="B8" s="42"/>
      <c r="C8" s="578"/>
      <c r="D8" s="578"/>
      <c r="E8" s="578"/>
      <c r="F8" s="578"/>
      <c r="G8" s="578"/>
      <c r="H8" s="578"/>
      <c r="I8" s="578"/>
      <c r="J8" s="578"/>
      <c r="K8" s="578"/>
      <c r="L8" s="578"/>
      <c r="M8" s="578"/>
      <c r="N8" s="579"/>
      <c r="O8" s="578"/>
      <c r="P8" s="578"/>
      <c r="Q8" s="685"/>
    </row>
    <row r="9" spans="2:17" s="269" customFormat="1" ht="24" customHeight="1" thickBot="1">
      <c r="B9" s="42"/>
      <c r="C9" s="1440" t="s">
        <v>329</v>
      </c>
      <c r="D9" s="1440"/>
      <c r="E9" s="1440"/>
      <c r="F9" s="1440"/>
      <c r="G9" s="1440"/>
      <c r="H9" s="1440"/>
      <c r="I9" s="1440"/>
      <c r="J9" s="1440"/>
      <c r="K9" s="1440"/>
      <c r="L9" s="1440"/>
      <c r="M9" s="1440"/>
      <c r="N9" s="1440"/>
      <c r="O9" s="1440"/>
      <c r="P9" s="1440"/>
      <c r="Q9" s="1444"/>
    </row>
    <row r="10" spans="2:17" s="269" customFormat="1" ht="16.5" customHeight="1">
      <c r="B10" s="42"/>
      <c r="C10" s="1445"/>
      <c r="D10" s="1446"/>
      <c r="E10" s="1446"/>
      <c r="F10" s="1446"/>
      <c r="G10" s="1446"/>
      <c r="H10" s="1446"/>
      <c r="I10" s="1446"/>
      <c r="J10" s="1446"/>
      <c r="K10" s="1446"/>
      <c r="L10" s="1446"/>
      <c r="M10" s="1446"/>
      <c r="N10" s="1446"/>
      <c r="O10" s="1446"/>
      <c r="P10" s="1447"/>
      <c r="Q10" s="335"/>
    </row>
    <row r="11" spans="2:17" s="269" customFormat="1" ht="23.25" customHeight="1">
      <c r="B11" s="42"/>
      <c r="C11" s="1448"/>
      <c r="D11" s="1449"/>
      <c r="E11" s="1449"/>
      <c r="F11" s="1449"/>
      <c r="G11" s="1449"/>
      <c r="H11" s="1449"/>
      <c r="I11" s="1449"/>
      <c r="J11" s="1449"/>
      <c r="K11" s="1449"/>
      <c r="L11" s="1449"/>
      <c r="M11" s="1449"/>
      <c r="N11" s="1449"/>
      <c r="O11" s="1449"/>
      <c r="P11" s="1450"/>
      <c r="Q11" s="335"/>
    </row>
    <row r="12" spans="2:17" s="269" customFormat="1" ht="20.25" customHeight="1" thickBot="1">
      <c r="B12" s="42"/>
      <c r="C12" s="1451"/>
      <c r="D12" s="1452"/>
      <c r="E12" s="1452"/>
      <c r="F12" s="1452"/>
      <c r="G12" s="1452"/>
      <c r="H12" s="1452"/>
      <c r="I12" s="1452"/>
      <c r="J12" s="1452"/>
      <c r="K12" s="1452"/>
      <c r="L12" s="1452"/>
      <c r="M12" s="1452"/>
      <c r="N12" s="1452"/>
      <c r="O12" s="1452"/>
      <c r="P12" s="1453"/>
      <c r="Q12" s="335"/>
    </row>
    <row r="13" spans="2:17" s="269" customFormat="1" ht="9" customHeight="1">
      <c r="B13" s="42"/>
      <c r="C13" s="330"/>
      <c r="D13" s="330"/>
      <c r="E13" s="330"/>
      <c r="F13" s="330"/>
      <c r="G13" s="330"/>
      <c r="H13" s="330"/>
      <c r="I13" s="330"/>
      <c r="J13" s="330"/>
      <c r="K13" s="330"/>
      <c r="L13" s="330"/>
      <c r="M13" s="330"/>
      <c r="N13" s="330"/>
      <c r="O13" s="330"/>
      <c r="P13" s="330"/>
      <c r="Q13" s="335"/>
    </row>
    <row r="14" spans="2:17" s="269" customFormat="1" ht="23.25" customHeight="1" thickBot="1">
      <c r="B14" s="42"/>
      <c r="C14" s="1440" t="s">
        <v>330</v>
      </c>
      <c r="D14" s="1440"/>
      <c r="E14" s="1440"/>
      <c r="F14" s="1440"/>
      <c r="G14" s="1440"/>
      <c r="H14" s="1440"/>
      <c r="I14" s="1440"/>
      <c r="J14" s="1440"/>
      <c r="K14" s="1440"/>
      <c r="L14" s="1440"/>
      <c r="M14" s="1440"/>
      <c r="N14" s="1440"/>
      <c r="O14" s="1440"/>
      <c r="P14" s="1440"/>
      <c r="Q14" s="1444"/>
    </row>
    <row r="15" spans="2:17" s="269" customFormat="1" ht="19.5" customHeight="1" thickBot="1">
      <c r="B15" s="42"/>
      <c r="C15" s="330"/>
      <c r="D15" s="1440" t="s">
        <v>331</v>
      </c>
      <c r="E15" s="1440"/>
      <c r="F15" s="1440"/>
      <c r="G15" s="1440"/>
      <c r="H15" s="1440"/>
      <c r="I15" s="1440"/>
      <c r="J15" s="1440"/>
      <c r="K15" s="1440"/>
      <c r="L15" s="1440"/>
      <c r="M15" s="1440"/>
      <c r="N15" s="1440"/>
      <c r="O15" s="443"/>
      <c r="P15" s="812"/>
      <c r="Q15" s="335"/>
    </row>
    <row r="16" spans="2:17" s="269" customFormat="1" ht="6.75" customHeight="1" thickBot="1">
      <c r="B16" s="42"/>
      <c r="C16" s="330"/>
      <c r="D16" s="330"/>
      <c r="E16" s="330"/>
      <c r="F16" s="330"/>
      <c r="G16" s="330"/>
      <c r="H16" s="330"/>
      <c r="I16" s="330"/>
      <c r="J16" s="330"/>
      <c r="K16" s="330"/>
      <c r="L16" s="330"/>
      <c r="M16" s="330"/>
      <c r="N16" s="330"/>
      <c r="O16" s="330"/>
      <c r="P16" s="330"/>
      <c r="Q16" s="335"/>
    </row>
    <row r="17" spans="2:17" s="269" customFormat="1" ht="19.5" customHeight="1" thickBot="1">
      <c r="B17" s="42"/>
      <c r="C17" s="330"/>
      <c r="D17" s="1440" t="s">
        <v>332</v>
      </c>
      <c r="E17" s="1440"/>
      <c r="F17" s="1440"/>
      <c r="G17" s="1440"/>
      <c r="H17" s="1440"/>
      <c r="I17" s="1440"/>
      <c r="J17" s="1440"/>
      <c r="K17" s="1440"/>
      <c r="L17" s="1440"/>
      <c r="M17" s="1440"/>
      <c r="N17" s="1440"/>
      <c r="O17" s="330"/>
      <c r="P17" s="812"/>
      <c r="Q17" s="335"/>
    </row>
    <row r="18" spans="2:17" s="269" customFormat="1" ht="6.75" customHeight="1" thickBot="1">
      <c r="B18" s="42"/>
      <c r="C18" s="330"/>
      <c r="D18" s="1440"/>
      <c r="E18" s="1440"/>
      <c r="F18" s="1440"/>
      <c r="G18" s="1440"/>
      <c r="H18" s="1440"/>
      <c r="I18" s="1440"/>
      <c r="J18" s="1440"/>
      <c r="K18" s="1440"/>
      <c r="L18" s="1440"/>
      <c r="M18" s="1440"/>
      <c r="N18" s="1440"/>
      <c r="O18" s="330"/>
      <c r="P18" s="330"/>
      <c r="Q18" s="335"/>
    </row>
    <row r="19" spans="2:17" s="269" customFormat="1" ht="19.5" customHeight="1" thickBot="1">
      <c r="B19" s="42"/>
      <c r="C19" s="330"/>
      <c r="D19" s="1440" t="s">
        <v>410</v>
      </c>
      <c r="E19" s="1440"/>
      <c r="F19" s="1440"/>
      <c r="G19" s="1440"/>
      <c r="H19" s="1440"/>
      <c r="I19" s="1440"/>
      <c r="J19" s="1440"/>
      <c r="K19" s="1440"/>
      <c r="L19" s="1440"/>
      <c r="M19" s="1440"/>
      <c r="N19" s="1440"/>
      <c r="O19" s="330"/>
      <c r="P19" s="812"/>
      <c r="Q19" s="335"/>
    </row>
    <row r="20" spans="2:17" s="269" customFormat="1" ht="9.75" customHeight="1">
      <c r="B20" s="42"/>
      <c r="C20" s="330"/>
      <c r="D20" s="1440"/>
      <c r="E20" s="1440"/>
      <c r="F20" s="1440"/>
      <c r="G20" s="1440"/>
      <c r="H20" s="1440"/>
      <c r="I20" s="1440"/>
      <c r="J20" s="1440"/>
      <c r="K20" s="1440"/>
      <c r="L20" s="1440"/>
      <c r="M20" s="1440"/>
      <c r="N20" s="1440"/>
      <c r="O20" s="330"/>
      <c r="P20" s="330"/>
      <c r="Q20" s="335"/>
    </row>
    <row r="21" spans="2:17" s="269" customFormat="1" ht="6.75" customHeight="1">
      <c r="B21" s="42"/>
      <c r="C21" s="330"/>
      <c r="D21" s="1440"/>
      <c r="E21" s="1440"/>
      <c r="F21" s="1440"/>
      <c r="G21" s="1440"/>
      <c r="H21" s="1440"/>
      <c r="I21" s="1440"/>
      <c r="J21" s="1440"/>
      <c r="K21" s="1440"/>
      <c r="L21" s="1440"/>
      <c r="M21" s="1440"/>
      <c r="N21" s="1440"/>
      <c r="O21" s="330"/>
      <c r="P21" s="330"/>
      <c r="Q21" s="335"/>
    </row>
    <row r="22" spans="2:17" s="269" customFormat="1" ht="10.5" customHeight="1" thickBot="1">
      <c r="B22" s="42"/>
      <c r="C22" s="330"/>
      <c r="D22" s="330"/>
      <c r="E22" s="330"/>
      <c r="F22" s="330"/>
      <c r="G22" s="330"/>
      <c r="H22" s="330"/>
      <c r="I22" s="330"/>
      <c r="J22" s="330"/>
      <c r="K22" s="330"/>
      <c r="L22" s="330"/>
      <c r="M22" s="330"/>
      <c r="N22" s="330"/>
      <c r="O22" s="330"/>
      <c r="P22" s="330"/>
      <c r="Q22" s="335"/>
    </row>
    <row r="23" spans="2:17" s="269" customFormat="1" ht="21.75" customHeight="1" thickBot="1">
      <c r="B23" s="42"/>
      <c r="C23" s="1441" t="s">
        <v>215</v>
      </c>
      <c r="D23" s="1441"/>
      <c r="E23" s="1441"/>
      <c r="F23" s="1441"/>
      <c r="G23" s="1441"/>
      <c r="H23" s="1441"/>
      <c r="I23" s="1441"/>
      <c r="J23" s="1441"/>
      <c r="K23" s="1441"/>
      <c r="L23" s="1441"/>
      <c r="M23" s="1441"/>
      <c r="N23" s="1441"/>
      <c r="O23" s="230"/>
      <c r="P23" s="812"/>
      <c r="Q23" s="686"/>
    </row>
    <row r="24" spans="2:17" s="269" customFormat="1" ht="19.5" customHeight="1">
      <c r="B24" s="42"/>
      <c r="C24" s="1441"/>
      <c r="D24" s="1441"/>
      <c r="E24" s="1441"/>
      <c r="F24" s="1441"/>
      <c r="G24" s="1441"/>
      <c r="H24" s="1441"/>
      <c r="I24" s="1441"/>
      <c r="J24" s="1441"/>
      <c r="K24" s="1441"/>
      <c r="L24" s="1441"/>
      <c r="M24" s="1441"/>
      <c r="N24" s="1441"/>
      <c r="O24" s="330"/>
      <c r="P24" s="443"/>
      <c r="Q24" s="686"/>
    </row>
    <row r="25" spans="2:17" s="269" customFormat="1" ht="10.5" customHeight="1">
      <c r="B25" s="42"/>
      <c r="C25" s="1441"/>
      <c r="D25" s="1441"/>
      <c r="E25" s="1441"/>
      <c r="F25" s="1441"/>
      <c r="G25" s="1441"/>
      <c r="H25" s="1441"/>
      <c r="I25" s="1441"/>
      <c r="J25" s="1441"/>
      <c r="K25" s="1441"/>
      <c r="L25" s="1441"/>
      <c r="M25" s="1441"/>
      <c r="N25" s="1441"/>
      <c r="O25" s="443"/>
      <c r="P25" s="230"/>
      <c r="Q25" s="686"/>
    </row>
    <row r="26" spans="2:17" s="269" customFormat="1" ht="6.75" customHeight="1" thickBot="1">
      <c r="B26" s="42"/>
      <c r="C26" s="1441"/>
      <c r="D26" s="1441"/>
      <c r="E26" s="1441"/>
      <c r="F26" s="1441"/>
      <c r="G26" s="1441"/>
      <c r="H26" s="1441"/>
      <c r="I26" s="1441"/>
      <c r="J26" s="1441"/>
      <c r="K26" s="1441"/>
      <c r="L26" s="1441"/>
      <c r="M26" s="1441"/>
      <c r="N26" s="1441"/>
      <c r="O26" s="230"/>
      <c r="P26" s="230"/>
      <c r="Q26" s="686"/>
    </row>
    <row r="27" spans="2:17" s="269" customFormat="1" ht="19.5" customHeight="1" thickBot="1">
      <c r="B27" s="42"/>
      <c r="C27" s="1441" t="s">
        <v>214</v>
      </c>
      <c r="D27" s="1441"/>
      <c r="E27" s="1441"/>
      <c r="F27" s="1441"/>
      <c r="G27" s="1441"/>
      <c r="H27" s="1441"/>
      <c r="I27" s="1441"/>
      <c r="J27" s="1441"/>
      <c r="K27" s="1441"/>
      <c r="L27" s="1441"/>
      <c r="M27" s="1441"/>
      <c r="N27" s="1441"/>
      <c r="O27" s="230"/>
      <c r="P27" s="812"/>
      <c r="Q27" s="686"/>
    </row>
    <row r="28" spans="2:17" s="269" customFormat="1" ht="10.5" customHeight="1">
      <c r="B28" s="461"/>
      <c r="C28" s="1441"/>
      <c r="D28" s="1441"/>
      <c r="E28" s="1441"/>
      <c r="F28" s="1441"/>
      <c r="G28" s="1441"/>
      <c r="H28" s="1441"/>
      <c r="I28" s="1441"/>
      <c r="J28" s="1441"/>
      <c r="K28" s="1441"/>
      <c r="L28" s="1441"/>
      <c r="M28" s="1441"/>
      <c r="N28" s="1441"/>
      <c r="O28" s="230"/>
      <c r="P28" s="230"/>
      <c r="Q28" s="686"/>
    </row>
    <row r="29" spans="2:17" s="269" customFormat="1" ht="23.25" customHeight="1">
      <c r="B29" s="461"/>
      <c r="C29" s="1441"/>
      <c r="D29" s="1441"/>
      <c r="E29" s="1441"/>
      <c r="F29" s="1441"/>
      <c r="G29" s="1441"/>
      <c r="H29" s="1441"/>
      <c r="I29" s="1441"/>
      <c r="J29" s="1441"/>
      <c r="K29" s="1441"/>
      <c r="L29" s="1441"/>
      <c r="M29" s="1441"/>
      <c r="N29" s="1441"/>
      <c r="O29" s="230"/>
      <c r="P29" s="230"/>
      <c r="Q29" s="686"/>
    </row>
    <row r="30" spans="2:17" s="269" customFormat="1" ht="7.5" customHeight="1">
      <c r="B30" s="461"/>
      <c r="C30" s="1441"/>
      <c r="D30" s="1441"/>
      <c r="E30" s="1441"/>
      <c r="F30" s="1441"/>
      <c r="G30" s="1441"/>
      <c r="H30" s="1441"/>
      <c r="I30" s="1441"/>
      <c r="J30" s="1441"/>
      <c r="K30" s="1441"/>
      <c r="L30" s="1441"/>
      <c r="M30" s="1441"/>
      <c r="N30" s="1441"/>
      <c r="O30" s="230"/>
      <c r="P30" s="230"/>
      <c r="Q30" s="686"/>
    </row>
    <row r="31" spans="2:17" s="269" customFormat="1" ht="14.25" customHeight="1" thickBot="1">
      <c r="B31" s="462"/>
      <c r="C31" s="336"/>
      <c r="D31" s="336"/>
      <c r="E31" s="336"/>
      <c r="F31" s="336"/>
      <c r="G31" s="336"/>
      <c r="H31" s="336"/>
      <c r="I31" s="336"/>
      <c r="J31" s="336"/>
      <c r="K31" s="336"/>
      <c r="L31" s="336"/>
      <c r="M31" s="336"/>
      <c r="N31" s="336"/>
      <c r="O31" s="336"/>
      <c r="P31" s="1429" t="s">
        <v>604</v>
      </c>
      <c r="Q31" s="1430"/>
    </row>
    <row r="32" s="269" customFormat="1" ht="13.5" thickBot="1"/>
    <row r="33" spans="2:21" ht="12.75">
      <c r="B33" s="672"/>
      <c r="C33" s="673"/>
      <c r="D33" s="673"/>
      <c r="E33" s="673"/>
      <c r="F33" s="673"/>
      <c r="G33" s="673"/>
      <c r="H33" s="673"/>
      <c r="I33" s="673"/>
      <c r="J33" s="673"/>
      <c r="K33" s="673"/>
      <c r="L33" s="673"/>
      <c r="M33" s="673"/>
      <c r="N33" s="673"/>
      <c r="O33" s="673"/>
      <c r="P33" s="673"/>
      <c r="Q33" s="674"/>
      <c r="R33" s="269"/>
      <c r="S33" s="269"/>
      <c r="T33" s="269"/>
      <c r="U33" s="269"/>
    </row>
    <row r="34" spans="2:21" ht="12.75">
      <c r="B34" s="109"/>
      <c r="C34" s="678" t="s">
        <v>351</v>
      </c>
      <c r="D34" s="97"/>
      <c r="E34" s="95"/>
      <c r="F34" s="95"/>
      <c r="G34" s="95"/>
      <c r="H34" s="95"/>
      <c r="I34" s="95"/>
      <c r="J34" s="95"/>
      <c r="K34" s="95"/>
      <c r="L34" s="95"/>
      <c r="M34" s="95"/>
      <c r="N34" s="95"/>
      <c r="O34" s="95"/>
      <c r="P34" s="95"/>
      <c r="Q34" s="96"/>
      <c r="R34" s="269"/>
      <c r="S34" s="269"/>
      <c r="T34" s="269"/>
      <c r="U34" s="269"/>
    </row>
    <row r="35" spans="2:21" ht="13.5" thickBot="1">
      <c r="B35" s="109"/>
      <c r="C35" s="95"/>
      <c r="D35" s="95"/>
      <c r="E35" s="95"/>
      <c r="F35" s="95"/>
      <c r="G35" s="95"/>
      <c r="H35" s="95"/>
      <c r="I35" s="95"/>
      <c r="J35" s="95"/>
      <c r="K35" s="95"/>
      <c r="L35" s="95"/>
      <c r="M35" s="95"/>
      <c r="N35" s="95"/>
      <c r="O35" s="95"/>
      <c r="P35" s="95"/>
      <c r="Q35" s="96"/>
      <c r="R35" s="269"/>
      <c r="S35" s="269"/>
      <c r="T35" s="269"/>
      <c r="U35" s="269"/>
    </row>
    <row r="36" spans="2:21" ht="12.75">
      <c r="B36" s="109"/>
      <c r="C36" s="946"/>
      <c r="D36" s="941"/>
      <c r="E36" s="941"/>
      <c r="F36" s="941"/>
      <c r="G36" s="941"/>
      <c r="H36" s="941"/>
      <c r="I36" s="941"/>
      <c r="J36" s="941"/>
      <c r="K36" s="941"/>
      <c r="L36" s="941"/>
      <c r="M36" s="941"/>
      <c r="N36" s="941"/>
      <c r="O36" s="941"/>
      <c r="P36" s="942"/>
      <c r="Q36" s="96"/>
      <c r="R36" s="269"/>
      <c r="S36" s="269"/>
      <c r="T36" s="269"/>
      <c r="U36" s="269"/>
    </row>
    <row r="37" spans="2:21" ht="12.75">
      <c r="B37" s="109"/>
      <c r="C37" s="943"/>
      <c r="D37" s="944"/>
      <c r="E37" s="944"/>
      <c r="F37" s="944"/>
      <c r="G37" s="944"/>
      <c r="H37" s="944"/>
      <c r="I37" s="944"/>
      <c r="J37" s="944"/>
      <c r="K37" s="944"/>
      <c r="L37" s="944"/>
      <c r="M37" s="944"/>
      <c r="N37" s="944"/>
      <c r="O37" s="944"/>
      <c r="P37" s="945"/>
      <c r="Q37" s="96"/>
      <c r="R37" s="269"/>
      <c r="S37" s="269"/>
      <c r="T37" s="269"/>
      <c r="U37" s="269"/>
    </row>
    <row r="38" spans="2:21" ht="12.75">
      <c r="B38" s="109"/>
      <c r="C38" s="943"/>
      <c r="D38" s="944"/>
      <c r="E38" s="944"/>
      <c r="F38" s="944"/>
      <c r="G38" s="944"/>
      <c r="H38" s="944"/>
      <c r="I38" s="944"/>
      <c r="J38" s="944"/>
      <c r="K38" s="944"/>
      <c r="L38" s="944"/>
      <c r="M38" s="944"/>
      <c r="N38" s="944"/>
      <c r="O38" s="944"/>
      <c r="P38" s="945"/>
      <c r="Q38" s="96"/>
      <c r="R38" s="269"/>
      <c r="S38" s="269"/>
      <c r="T38" s="269"/>
      <c r="U38" s="269"/>
    </row>
    <row r="39" spans="2:21" ht="12.75">
      <c r="B39" s="109"/>
      <c r="C39" s="943"/>
      <c r="D39" s="944"/>
      <c r="E39" s="944"/>
      <c r="F39" s="944"/>
      <c r="G39" s="944"/>
      <c r="H39" s="944"/>
      <c r="I39" s="944"/>
      <c r="J39" s="944"/>
      <c r="K39" s="944"/>
      <c r="L39" s="944"/>
      <c r="M39" s="944"/>
      <c r="N39" s="944"/>
      <c r="O39" s="944"/>
      <c r="P39" s="945"/>
      <c r="Q39" s="96"/>
      <c r="R39" s="269"/>
      <c r="S39" s="269"/>
      <c r="T39" s="269"/>
      <c r="U39" s="269"/>
    </row>
    <row r="40" spans="2:21" ht="12.75">
      <c r="B40" s="109"/>
      <c r="C40" s="943"/>
      <c r="D40" s="944"/>
      <c r="E40" s="944"/>
      <c r="F40" s="944"/>
      <c r="G40" s="944"/>
      <c r="H40" s="944"/>
      <c r="I40" s="944"/>
      <c r="J40" s="944"/>
      <c r="K40" s="944"/>
      <c r="L40" s="944"/>
      <c r="M40" s="944"/>
      <c r="N40" s="944"/>
      <c r="O40" s="944"/>
      <c r="P40" s="945"/>
      <c r="Q40" s="96"/>
      <c r="R40" s="269"/>
      <c r="S40" s="269"/>
      <c r="T40" s="269"/>
      <c r="U40" s="269"/>
    </row>
    <row r="41" spans="2:21" ht="12.75">
      <c r="B41" s="109"/>
      <c r="C41" s="943"/>
      <c r="D41" s="944"/>
      <c r="E41" s="944"/>
      <c r="F41" s="944"/>
      <c r="G41" s="944"/>
      <c r="H41" s="944"/>
      <c r="I41" s="944"/>
      <c r="J41" s="944"/>
      <c r="K41" s="944"/>
      <c r="L41" s="944"/>
      <c r="M41" s="944"/>
      <c r="N41" s="944"/>
      <c r="O41" s="944"/>
      <c r="P41" s="945"/>
      <c r="Q41" s="96"/>
      <c r="R41" s="269"/>
      <c r="S41" s="269"/>
      <c r="T41" s="269"/>
      <c r="U41" s="269"/>
    </row>
    <row r="42" spans="2:21" ht="12.75">
      <c r="B42" s="109"/>
      <c r="C42" s="943"/>
      <c r="D42" s="944"/>
      <c r="E42" s="944"/>
      <c r="F42" s="944"/>
      <c r="G42" s="944"/>
      <c r="H42" s="944"/>
      <c r="I42" s="944"/>
      <c r="J42" s="944"/>
      <c r="K42" s="944"/>
      <c r="L42" s="944"/>
      <c r="M42" s="944"/>
      <c r="N42" s="944"/>
      <c r="O42" s="944"/>
      <c r="P42" s="945"/>
      <c r="Q42" s="96"/>
      <c r="R42" s="269"/>
      <c r="S42" s="269"/>
      <c r="T42" s="269"/>
      <c r="U42" s="269"/>
    </row>
    <row r="43" spans="2:21" ht="12.75">
      <c r="B43" s="109"/>
      <c r="C43" s="943"/>
      <c r="D43" s="944"/>
      <c r="E43" s="944"/>
      <c r="F43" s="944"/>
      <c r="G43" s="944"/>
      <c r="H43" s="944"/>
      <c r="I43" s="944"/>
      <c r="J43" s="944"/>
      <c r="K43" s="944"/>
      <c r="L43" s="944"/>
      <c r="M43" s="944"/>
      <c r="N43" s="944"/>
      <c r="O43" s="944"/>
      <c r="P43" s="945"/>
      <c r="Q43" s="96"/>
      <c r="R43" s="269"/>
      <c r="S43" s="269"/>
      <c r="T43" s="269"/>
      <c r="U43" s="269"/>
    </row>
    <row r="44" spans="2:21" ht="13.5" thickBot="1">
      <c r="B44" s="109"/>
      <c r="C44" s="937"/>
      <c r="D44" s="938"/>
      <c r="E44" s="938"/>
      <c r="F44" s="938"/>
      <c r="G44" s="938"/>
      <c r="H44" s="938"/>
      <c r="I44" s="938"/>
      <c r="J44" s="938"/>
      <c r="K44" s="938"/>
      <c r="L44" s="938"/>
      <c r="M44" s="938"/>
      <c r="N44" s="938"/>
      <c r="O44" s="938"/>
      <c r="P44" s="939"/>
      <c r="Q44" s="96"/>
      <c r="R44" s="269"/>
      <c r="S44" s="269"/>
      <c r="T44" s="269"/>
      <c r="U44" s="269"/>
    </row>
    <row r="45" spans="2:21" ht="13.5" thickBot="1">
      <c r="B45" s="675"/>
      <c r="C45" s="119"/>
      <c r="D45" s="676"/>
      <c r="E45" s="676"/>
      <c r="F45" s="676"/>
      <c r="G45" s="676"/>
      <c r="H45" s="676"/>
      <c r="I45" s="676"/>
      <c r="J45" s="119"/>
      <c r="K45" s="119"/>
      <c r="L45" s="119"/>
      <c r="M45" s="119"/>
      <c r="N45" s="119"/>
      <c r="O45" s="119"/>
      <c r="P45" s="119"/>
      <c r="Q45" s="679"/>
      <c r="R45" s="269"/>
      <c r="S45" s="269"/>
      <c r="T45" s="269"/>
      <c r="U45" s="269"/>
    </row>
    <row r="46" spans="18:21" ht="12.75">
      <c r="R46" s="269"/>
      <c r="S46" s="269"/>
      <c r="T46" s="269"/>
      <c r="U46" s="269"/>
    </row>
    <row r="47" spans="19:21" ht="12.75">
      <c r="S47" s="269"/>
      <c r="T47" s="269"/>
      <c r="U47" s="269"/>
    </row>
  </sheetData>
  <sheetProtection password="CC19" sheet="1" objects="1" scenarios="1"/>
  <mergeCells count="13">
    <mergeCell ref="D15:N15"/>
    <mergeCell ref="C3:Q3"/>
    <mergeCell ref="D5:H5"/>
    <mergeCell ref="C9:Q9"/>
    <mergeCell ref="C14:Q14"/>
    <mergeCell ref="C4:Q4"/>
    <mergeCell ref="C10:P12"/>
    <mergeCell ref="D17:N18"/>
    <mergeCell ref="D19:N21"/>
    <mergeCell ref="C23:N26"/>
    <mergeCell ref="C36:P44"/>
    <mergeCell ref="C27:N30"/>
    <mergeCell ref="P31:Q31"/>
  </mergeCells>
  <conditionalFormatting sqref="P23 P15 P19 P17 P27">
    <cfRule type="cellIs" priority="1" dxfId="0" operator="notBetween" stopIfTrue="1">
      <formula>"SI"</formula>
      <formula>"NO"</formula>
    </cfRule>
  </conditionalFormatting>
  <dataValidations count="2">
    <dataValidation type="list" allowBlank="1" showInputMessage="1" showErrorMessage="1" errorTitle="Attenzione" error="Attenzione selezionare un valore da lista" sqref="P23 P27 P17 P19 P15">
      <formula1>"SI,NO"</formula1>
    </dataValidation>
    <dataValidation type="decimal" allowBlank="1" showInputMessage="1" showErrorMessage="1" sqref="I5 I7">
      <formula1>-999999999999</formula1>
      <formula2>9999999999</formula2>
    </dataValidation>
  </dataValidations>
  <printOptions horizontalCentered="1" verticalCentered="1"/>
  <pageMargins left="0.393700787401575" right="0.393700787401575" top="0.393700787401575" bottom="0.393700787401575" header="0.511811023622047" footer="0.511811023622047"/>
  <pageSetup horizontalDpi="300" verticalDpi="300" orientation="landscape" paperSize="9" scale="85" r:id="rId1"/>
  <headerFooter alignWithMargins="0">
    <oddHeader>&amp;C&amp;"Verdana,Grassetto Corsivo"Consuntivo 2007: Province</oddHeader>
  </headerFooter>
</worksheet>
</file>

<file path=xl/worksheets/sheet26.xml><?xml version="1.0" encoding="utf-8"?>
<worksheet xmlns="http://schemas.openxmlformats.org/spreadsheetml/2006/main" xmlns:r="http://schemas.openxmlformats.org/officeDocument/2006/relationships">
  <sheetPr codeName="Foglio28"/>
  <dimension ref="B2:U63"/>
  <sheetViews>
    <sheetView workbookViewId="0" topLeftCell="A11">
      <selection activeCell="O34" sqref="O34"/>
    </sheetView>
  </sheetViews>
  <sheetFormatPr defaultColWidth="9.140625" defaultRowHeight="12.75"/>
  <cols>
    <col min="1" max="1" width="1.57421875" style="269" customWidth="1"/>
    <col min="2" max="2" width="2.00390625" style="269" customWidth="1"/>
    <col min="3" max="3" width="5.57421875" style="269" customWidth="1"/>
    <col min="4" max="4" width="21.8515625" style="269" customWidth="1"/>
    <col min="5" max="8" width="20.7109375" style="269" customWidth="1"/>
    <col min="9" max="9" width="2.8515625" style="269" hidden="1" customWidth="1"/>
    <col min="10" max="10" width="15.57421875" style="269" customWidth="1"/>
    <col min="11" max="11" width="15.00390625" style="269" customWidth="1"/>
    <col min="12" max="12" width="13.28125" style="269" customWidth="1"/>
    <col min="13" max="13" width="0.13671875" style="269" customWidth="1"/>
    <col min="14" max="16384" width="9.140625" style="269" customWidth="1"/>
  </cols>
  <sheetData>
    <row r="1" ht="7.5" customHeight="1" thickBot="1"/>
    <row r="2" spans="2:13" ht="2.25" customHeight="1">
      <c r="B2" s="39"/>
      <c r="C2" s="41"/>
      <c r="D2" s="41"/>
      <c r="E2" s="40"/>
      <c r="F2" s="40"/>
      <c r="G2" s="40"/>
      <c r="H2" s="40"/>
      <c r="I2" s="40"/>
      <c r="J2" s="40"/>
      <c r="K2" s="40"/>
      <c r="L2" s="40"/>
      <c r="M2" s="45"/>
    </row>
    <row r="3" spans="2:13" s="285" customFormat="1" ht="15" customHeight="1" thickBot="1">
      <c r="B3" s="42"/>
      <c r="C3" s="1454" t="s">
        <v>146</v>
      </c>
      <c r="D3" s="1455"/>
      <c r="E3" s="1455"/>
      <c r="F3" s="1455"/>
      <c r="G3" s="1455"/>
      <c r="H3" s="1455"/>
      <c r="I3" s="231"/>
      <c r="J3" s="231"/>
      <c r="K3" s="231"/>
      <c r="L3" s="231"/>
      <c r="M3" s="232"/>
    </row>
    <row r="4" spans="2:13" s="285" customFormat="1" ht="15.75" customHeight="1" thickBot="1">
      <c r="B4" s="42"/>
      <c r="C4" s="1462" t="s">
        <v>333</v>
      </c>
      <c r="D4" s="1462"/>
      <c r="E4" s="1462"/>
      <c r="F4" s="1463"/>
      <c r="G4" s="813"/>
      <c r="H4" s="1461" t="s">
        <v>334</v>
      </c>
      <c r="I4" s="1461"/>
      <c r="J4" s="1461"/>
      <c r="K4" s="1461"/>
      <c r="L4" s="1461"/>
      <c r="M4" s="262"/>
    </row>
    <row r="5" spans="2:13" s="285" customFormat="1" ht="18.75" customHeight="1">
      <c r="B5" s="42"/>
      <c r="C5" s="261"/>
      <c r="D5" s="356" t="s">
        <v>338</v>
      </c>
      <c r="E5" s="356"/>
      <c r="F5" s="356"/>
      <c r="G5" s="261"/>
      <c r="H5" s="261"/>
      <c r="I5" s="261"/>
      <c r="J5" s="261"/>
      <c r="K5" s="261"/>
      <c r="L5" s="261"/>
      <c r="M5" s="262"/>
    </row>
    <row r="6" spans="2:13" s="285" customFormat="1" ht="1.5" customHeight="1" thickBot="1">
      <c r="B6" s="42"/>
      <c r="C6" s="261"/>
      <c r="D6" s="261"/>
      <c r="E6" s="261"/>
      <c r="F6" s="261"/>
      <c r="G6" s="261"/>
      <c r="H6" s="261"/>
      <c r="I6" s="261"/>
      <c r="J6" s="261"/>
      <c r="K6" s="261"/>
      <c r="L6" s="261"/>
      <c r="M6" s="262"/>
    </row>
    <row r="7" spans="2:13" s="285" customFormat="1" ht="24.75" customHeight="1" thickBot="1">
      <c r="B7" s="42"/>
      <c r="C7" s="231"/>
      <c r="D7" s="1464"/>
      <c r="E7" s="1465"/>
      <c r="F7" s="743">
        <v>2004</v>
      </c>
      <c r="G7" s="744">
        <v>2006</v>
      </c>
      <c r="H7" s="745">
        <v>2007</v>
      </c>
      <c r="I7" s="611"/>
      <c r="J7" s="261"/>
      <c r="K7" s="261"/>
      <c r="L7" s="261"/>
      <c r="M7" s="233"/>
    </row>
    <row r="8" spans="2:13" s="285" customFormat="1" ht="21.75" customHeight="1">
      <c r="B8" s="42"/>
      <c r="C8" s="231"/>
      <c r="D8" s="1466" t="s">
        <v>2</v>
      </c>
      <c r="E8" s="1467"/>
      <c r="F8" s="731"/>
      <c r="G8" s="732"/>
      <c r="H8" s="733"/>
      <c r="I8" s="612"/>
      <c r="J8" s="261"/>
      <c r="K8" s="261"/>
      <c r="L8" s="261"/>
      <c r="M8" s="233"/>
    </row>
    <row r="9" spans="2:13" s="285" customFormat="1" ht="22.5" customHeight="1">
      <c r="B9" s="42"/>
      <c r="C9" s="231"/>
      <c r="D9" s="1456" t="s">
        <v>339</v>
      </c>
      <c r="E9" s="1457"/>
      <c r="F9" s="734"/>
      <c r="G9" s="735"/>
      <c r="H9" s="736"/>
      <c r="I9" s="613"/>
      <c r="J9" s="261"/>
      <c r="K9" s="261"/>
      <c r="L9" s="261"/>
      <c r="M9" s="233"/>
    </row>
    <row r="10" spans="2:13" s="285" customFormat="1" ht="20.25" customHeight="1">
      <c r="B10" s="42"/>
      <c r="C10" s="231"/>
      <c r="D10" s="1456" t="s">
        <v>340</v>
      </c>
      <c r="E10" s="1457"/>
      <c r="F10" s="737"/>
      <c r="G10" s="735"/>
      <c r="H10" s="736"/>
      <c r="I10" s="613"/>
      <c r="J10" s="261"/>
      <c r="K10" s="261"/>
      <c r="L10" s="261"/>
      <c r="M10" s="233"/>
    </row>
    <row r="11" spans="2:14" s="285" customFormat="1" ht="21" customHeight="1">
      <c r="B11" s="42"/>
      <c r="C11" s="231"/>
      <c r="D11" s="1456" t="s">
        <v>3</v>
      </c>
      <c r="E11" s="1457"/>
      <c r="F11" s="737"/>
      <c r="G11" s="738"/>
      <c r="H11" s="736"/>
      <c r="I11" s="613"/>
      <c r="J11" s="261"/>
      <c r="K11" s="261"/>
      <c r="L11" s="261"/>
      <c r="M11" s="233"/>
      <c r="N11" s="412"/>
    </row>
    <row r="12" spans="2:13" s="285" customFormat="1" ht="21.75" customHeight="1">
      <c r="B12" s="42"/>
      <c r="C12" s="231"/>
      <c r="D12" s="1456" t="s">
        <v>608</v>
      </c>
      <c r="E12" s="1457"/>
      <c r="F12" s="737"/>
      <c r="G12" s="739"/>
      <c r="H12" s="736"/>
      <c r="I12" s="613"/>
      <c r="J12" s="261"/>
      <c r="K12" s="261"/>
      <c r="L12" s="261"/>
      <c r="M12" s="233"/>
    </row>
    <row r="13" spans="2:13" s="285" customFormat="1" ht="24.75" customHeight="1" thickBot="1">
      <c r="B13" s="42"/>
      <c r="C13" s="231"/>
      <c r="D13" s="1459" t="s">
        <v>607</v>
      </c>
      <c r="E13" s="1460"/>
      <c r="F13" s="740"/>
      <c r="G13" s="741"/>
      <c r="H13" s="742"/>
      <c r="I13" s="614"/>
      <c r="J13" s="261"/>
      <c r="K13" s="261"/>
      <c r="L13" s="261"/>
      <c r="M13" s="233"/>
    </row>
    <row r="14" spans="2:13" s="285" customFormat="1" ht="16.5" customHeight="1">
      <c r="B14" s="42"/>
      <c r="C14" s="231"/>
      <c r="D14" s="749"/>
      <c r="E14" s="749"/>
      <c r="F14" s="749"/>
      <c r="G14" s="311"/>
      <c r="H14" s="1469"/>
      <c r="I14" s="1469"/>
      <c r="J14" s="1469"/>
      <c r="K14" s="1469"/>
      <c r="L14" s="1469"/>
      <c r="M14" s="233"/>
    </row>
    <row r="15" spans="2:13" s="285" customFormat="1" ht="11.25" customHeight="1">
      <c r="B15" s="42"/>
      <c r="C15" s="231"/>
      <c r="D15" s="1470" t="s">
        <v>341</v>
      </c>
      <c r="E15" s="1470"/>
      <c r="F15" s="1470"/>
      <c r="G15" s="1470"/>
      <c r="H15" s="1470"/>
      <c r="I15" s="1470"/>
      <c r="J15" s="1470"/>
      <c r="K15" s="1470"/>
      <c r="L15" s="1470"/>
      <c r="M15" s="233"/>
    </row>
    <row r="16" spans="2:13" s="285" customFormat="1" ht="3.75" customHeight="1">
      <c r="B16" s="42"/>
      <c r="C16" s="231"/>
      <c r="D16" s="84"/>
      <c r="E16" s="84"/>
      <c r="F16" s="84"/>
      <c r="G16" s="84"/>
      <c r="H16" s="84"/>
      <c r="I16" s="84"/>
      <c r="J16" s="84"/>
      <c r="K16" s="84"/>
      <c r="L16" s="84"/>
      <c r="M16" s="233"/>
    </row>
    <row r="17" spans="2:13" s="285" customFormat="1" ht="24.75" customHeight="1">
      <c r="B17" s="42"/>
      <c r="C17" s="231"/>
      <c r="D17" s="1458" t="s">
        <v>202</v>
      </c>
      <c r="E17" s="1458"/>
      <c r="F17" s="1458"/>
      <c r="G17" s="1458"/>
      <c r="H17" s="84"/>
      <c r="I17" s="84"/>
      <c r="J17" s="84"/>
      <c r="K17" s="231"/>
      <c r="L17" s="231"/>
      <c r="M17" s="233"/>
    </row>
    <row r="18" spans="2:13" s="285" customFormat="1" ht="8.25" customHeight="1" thickBot="1">
      <c r="B18" s="42"/>
      <c r="C18" s="231"/>
      <c r="D18" s="337"/>
      <c r="E18" s="84"/>
      <c r="F18" s="84"/>
      <c r="G18" s="84"/>
      <c r="H18" s="84"/>
      <c r="I18" s="84"/>
      <c r="J18" s="84"/>
      <c r="K18" s="1469"/>
      <c r="L18" s="1469"/>
      <c r="M18" s="233"/>
    </row>
    <row r="19" spans="2:14" s="285" customFormat="1" ht="19.5" customHeight="1" thickBot="1">
      <c r="B19" s="42"/>
      <c r="C19" s="231"/>
      <c r="D19" s="84"/>
      <c r="E19" s="796">
        <v>2004</v>
      </c>
      <c r="F19" s="743">
        <v>2006</v>
      </c>
      <c r="G19" s="767">
        <v>2007</v>
      </c>
      <c r="H19" s="311"/>
      <c r="I19" s="311"/>
      <c r="J19" s="311"/>
      <c r="K19" s="311"/>
      <c r="L19" s="311"/>
      <c r="M19" s="233"/>
      <c r="N19" s="412"/>
    </row>
    <row r="20" spans="2:13" s="285" customFormat="1" ht="22.5" customHeight="1" thickBot="1">
      <c r="B20" s="42"/>
      <c r="C20" s="231"/>
      <c r="D20" s="615" t="s">
        <v>342</v>
      </c>
      <c r="E20" s="746"/>
      <c r="F20" s="747"/>
      <c r="G20" s="748"/>
      <c r="H20" s="311"/>
      <c r="I20" s="311"/>
      <c r="J20" s="311"/>
      <c r="K20" s="311"/>
      <c r="L20" s="311"/>
      <c r="M20" s="233"/>
    </row>
    <row r="21" spans="2:13" s="285" customFormat="1" ht="11.25" customHeight="1">
      <c r="B21" s="42"/>
      <c r="C21" s="231"/>
      <c r="D21" s="84"/>
      <c r="E21" s="84"/>
      <c r="F21" s="84"/>
      <c r="G21" s="84"/>
      <c r="H21" s="84"/>
      <c r="I21" s="84"/>
      <c r="J21" s="84"/>
      <c r="K21" s="311"/>
      <c r="L21" s="311"/>
      <c r="M21" s="233"/>
    </row>
    <row r="22" spans="2:13" s="285" customFormat="1" ht="12.75" customHeight="1">
      <c r="B22" s="42"/>
      <c r="C22" s="231"/>
      <c r="D22" s="1458" t="s">
        <v>343</v>
      </c>
      <c r="E22" s="1458"/>
      <c r="F22" s="1458"/>
      <c r="G22" s="1458"/>
      <c r="H22" s="84"/>
      <c r="I22" s="84"/>
      <c r="J22" s="84"/>
      <c r="K22" s="311"/>
      <c r="L22" s="311"/>
      <c r="M22" s="233"/>
    </row>
    <row r="23" spans="2:13" s="285" customFormat="1" ht="9.75" customHeight="1" thickBot="1">
      <c r="B23" s="42"/>
      <c r="C23" s="231"/>
      <c r="D23" s="84"/>
      <c r="E23" s="84"/>
      <c r="F23" s="84"/>
      <c r="G23" s="84"/>
      <c r="H23" s="84"/>
      <c r="I23" s="84"/>
      <c r="J23" s="84"/>
      <c r="K23" s="311"/>
      <c r="L23" s="311"/>
      <c r="M23" s="233"/>
    </row>
    <row r="24" spans="2:13" s="285" customFormat="1" ht="21" customHeight="1" thickBot="1">
      <c r="B24" s="42"/>
      <c r="C24" s="617"/>
      <c r="D24" s="1060" t="s">
        <v>344</v>
      </c>
      <c r="E24" s="1060"/>
      <c r="F24" s="1060"/>
      <c r="G24" s="1060"/>
      <c r="H24" s="812"/>
      <c r="I24" s="339"/>
      <c r="J24" s="311"/>
      <c r="K24" s="311"/>
      <c r="L24" s="311"/>
      <c r="M24" s="233"/>
    </row>
    <row r="25" spans="2:13" s="285" customFormat="1" ht="6.75" customHeight="1" thickBot="1">
      <c r="B25" s="42"/>
      <c r="C25" s="231"/>
      <c r="D25" s="84"/>
      <c r="E25" s="84"/>
      <c r="F25" s="84"/>
      <c r="G25" s="84"/>
      <c r="H25" s="84"/>
      <c r="I25" s="84"/>
      <c r="J25" s="84"/>
      <c r="K25" s="311"/>
      <c r="L25" s="311"/>
      <c r="M25" s="233"/>
    </row>
    <row r="26" spans="2:13" s="285" customFormat="1" ht="21" customHeight="1" thickBot="1">
      <c r="B26" s="42"/>
      <c r="C26" s="617"/>
      <c r="D26" s="1060" t="s">
        <v>345</v>
      </c>
      <c r="E26" s="1060"/>
      <c r="F26" s="1060"/>
      <c r="G26" s="1060"/>
      <c r="H26" s="812"/>
      <c r="I26" s="84"/>
      <c r="J26" s="84"/>
      <c r="K26" s="311"/>
      <c r="L26" s="311"/>
      <c r="M26" s="233"/>
    </row>
    <row r="27" spans="2:13" s="285" customFormat="1" ht="6.75" customHeight="1" thickBot="1">
      <c r="B27" s="42"/>
      <c r="C27" s="231"/>
      <c r="D27" s="84"/>
      <c r="E27" s="84"/>
      <c r="F27" s="84"/>
      <c r="G27" s="84"/>
      <c r="H27" s="84"/>
      <c r="I27" s="84"/>
      <c r="J27" s="84"/>
      <c r="K27" s="311"/>
      <c r="L27" s="311"/>
      <c r="M27" s="233"/>
    </row>
    <row r="28" spans="2:13" s="285" customFormat="1" ht="21" customHeight="1" thickBot="1">
      <c r="B28" s="42"/>
      <c r="C28" s="617"/>
      <c r="D28" s="1060" t="s">
        <v>346</v>
      </c>
      <c r="E28" s="1060"/>
      <c r="F28" s="1060"/>
      <c r="G28" s="1060"/>
      <c r="H28" s="812"/>
      <c r="I28" s="84"/>
      <c r="J28" s="84"/>
      <c r="K28" s="311"/>
      <c r="L28" s="311"/>
      <c r="M28" s="233"/>
    </row>
    <row r="29" spans="2:13" s="285" customFormat="1" ht="6.75" customHeight="1" thickBot="1">
      <c r="B29" s="42"/>
      <c r="C29" s="231"/>
      <c r="D29" s="84"/>
      <c r="E29" s="84"/>
      <c r="F29" s="84"/>
      <c r="G29" s="84"/>
      <c r="H29" s="84"/>
      <c r="I29" s="84"/>
      <c r="J29" s="84"/>
      <c r="K29" s="311"/>
      <c r="L29" s="311"/>
      <c r="M29" s="233"/>
    </row>
    <row r="30" spans="2:13" s="285" customFormat="1" ht="21" customHeight="1" thickBot="1">
      <c r="B30" s="42"/>
      <c r="C30" s="617"/>
      <c r="D30" s="1060" t="s">
        <v>347</v>
      </c>
      <c r="E30" s="1060"/>
      <c r="F30" s="1060"/>
      <c r="G30" s="1468"/>
      <c r="H30" s="812"/>
      <c r="I30" s="84"/>
      <c r="J30" s="84"/>
      <c r="K30" s="311"/>
      <c r="L30" s="311"/>
      <c r="M30" s="233"/>
    </row>
    <row r="31" spans="2:13" s="285" customFormat="1" ht="6.75" customHeight="1" thickBot="1">
      <c r="B31" s="42"/>
      <c r="C31" s="231"/>
      <c r="D31" s="616"/>
      <c r="E31" s="616"/>
      <c r="F31" s="616"/>
      <c r="G31" s="616"/>
      <c r="H31" s="84"/>
      <c r="I31" s="311"/>
      <c r="J31" s="311"/>
      <c r="K31" s="311"/>
      <c r="L31" s="311"/>
      <c r="M31" s="233"/>
    </row>
    <row r="32" spans="2:13" s="285" customFormat="1" ht="21" customHeight="1" thickBot="1">
      <c r="B32" s="42"/>
      <c r="C32" s="617"/>
      <c r="D32" s="1060" t="s">
        <v>325</v>
      </c>
      <c r="E32" s="1060"/>
      <c r="F32" s="1060"/>
      <c r="G32" s="1060"/>
      <c r="H32" s="812"/>
      <c r="I32" s="84"/>
      <c r="J32" s="84"/>
      <c r="K32" s="311"/>
      <c r="L32" s="311"/>
      <c r="M32" s="233"/>
    </row>
    <row r="33" spans="2:13" s="285" customFormat="1" ht="6.75" customHeight="1" thickBot="1">
      <c r="B33" s="42"/>
      <c r="C33" s="231"/>
      <c r="D33" s="1060"/>
      <c r="E33" s="1060"/>
      <c r="F33" s="1060"/>
      <c r="G33" s="1060"/>
      <c r="H33" s="84"/>
      <c r="I33" s="84"/>
      <c r="J33" s="84"/>
      <c r="K33" s="311"/>
      <c r="L33" s="311"/>
      <c r="M33" s="233"/>
    </row>
    <row r="34" spans="2:13" s="285" customFormat="1" ht="21" customHeight="1" thickBot="1">
      <c r="B34" s="42"/>
      <c r="C34" s="231"/>
      <c r="D34" s="1060" t="s">
        <v>326</v>
      </c>
      <c r="E34" s="1060"/>
      <c r="F34" s="1060"/>
      <c r="G34" s="1060"/>
      <c r="H34" s="812"/>
      <c r="I34" s="84"/>
      <c r="J34" s="84"/>
      <c r="K34" s="311"/>
      <c r="L34" s="311"/>
      <c r="M34" s="233"/>
    </row>
    <row r="35" spans="2:13" s="285" customFormat="1" ht="6.75" customHeight="1" thickBot="1">
      <c r="B35" s="42"/>
      <c r="C35" s="231"/>
      <c r="D35" s="338"/>
      <c r="E35" s="338"/>
      <c r="F35" s="338"/>
      <c r="G35" s="338"/>
      <c r="H35" s="84"/>
      <c r="I35" s="84"/>
      <c r="J35" s="84"/>
      <c r="K35" s="311"/>
      <c r="L35" s="311"/>
      <c r="M35" s="233"/>
    </row>
    <row r="36" spans="2:13" s="285" customFormat="1" ht="21" customHeight="1" thickBot="1">
      <c r="B36" s="42"/>
      <c r="C36" s="231"/>
      <c r="D36" s="1060" t="s">
        <v>348</v>
      </c>
      <c r="E36" s="1060"/>
      <c r="F36" s="1060"/>
      <c r="G36" s="1060"/>
      <c r="H36" s="812"/>
      <c r="I36" s="84"/>
      <c r="J36" s="84"/>
      <c r="K36" s="311"/>
      <c r="L36" s="311"/>
      <c r="M36" s="233"/>
    </row>
    <row r="37" spans="2:13" s="285" customFormat="1" ht="6.75" customHeight="1" thickBot="1">
      <c r="B37" s="42"/>
      <c r="C37" s="231"/>
      <c r="D37" s="338"/>
      <c r="E37" s="338"/>
      <c r="F37" s="338"/>
      <c r="G37" s="338"/>
      <c r="H37" s="84"/>
      <c r="I37" s="84"/>
      <c r="J37" s="84"/>
      <c r="K37" s="311"/>
      <c r="L37" s="311"/>
      <c r="M37" s="233"/>
    </row>
    <row r="38" spans="2:13" s="285" customFormat="1" ht="21" customHeight="1" thickBot="1">
      <c r="B38" s="42"/>
      <c r="C38" s="231"/>
      <c r="D38" s="338" t="s">
        <v>349</v>
      </c>
      <c r="E38" s="338"/>
      <c r="F38" s="338"/>
      <c r="G38" s="338"/>
      <c r="H38" s="812"/>
      <c r="I38" s="84"/>
      <c r="J38" s="84"/>
      <c r="K38" s="311"/>
      <c r="L38" s="311"/>
      <c r="M38" s="233"/>
    </row>
    <row r="39" spans="2:13" s="285" customFormat="1" ht="6.75" customHeight="1" thickBot="1">
      <c r="B39" s="42"/>
      <c r="C39" s="231"/>
      <c r="D39" s="338"/>
      <c r="E39" s="338"/>
      <c r="F39" s="338"/>
      <c r="G39" s="338"/>
      <c r="H39" s="84"/>
      <c r="I39" s="84"/>
      <c r="J39" s="84"/>
      <c r="K39" s="311"/>
      <c r="L39" s="311"/>
      <c r="M39" s="233"/>
    </row>
    <row r="40" spans="2:13" s="285" customFormat="1" ht="21" customHeight="1" thickBot="1">
      <c r="B40" s="42"/>
      <c r="C40" s="231"/>
      <c r="D40" s="1060" t="s">
        <v>350</v>
      </c>
      <c r="E40" s="1060"/>
      <c r="F40" s="1060"/>
      <c r="G40" s="1060"/>
      <c r="H40" s="812"/>
      <c r="I40" s="84"/>
      <c r="J40" s="84"/>
      <c r="K40" s="311"/>
      <c r="L40" s="311"/>
      <c r="M40" s="233"/>
    </row>
    <row r="41" spans="2:13" s="285" customFormat="1" ht="6.75" customHeight="1" thickBot="1">
      <c r="B41" s="42"/>
      <c r="C41" s="231"/>
      <c r="D41" s="338"/>
      <c r="E41" s="338"/>
      <c r="F41" s="338"/>
      <c r="G41" s="338"/>
      <c r="H41" s="84"/>
      <c r="I41" s="84"/>
      <c r="J41" s="84"/>
      <c r="K41" s="311"/>
      <c r="L41" s="311"/>
      <c r="M41" s="233"/>
    </row>
    <row r="42" spans="2:13" s="285" customFormat="1" ht="21" customHeight="1" thickBot="1">
      <c r="B42" s="42"/>
      <c r="C42" s="231"/>
      <c r="D42" s="1060" t="s">
        <v>354</v>
      </c>
      <c r="E42" s="1060"/>
      <c r="F42" s="1060"/>
      <c r="G42" s="1060"/>
      <c r="H42" s="812"/>
      <c r="I42" s="84"/>
      <c r="J42" s="84"/>
      <c r="K42" s="311"/>
      <c r="L42" s="311"/>
      <c r="M42" s="233"/>
    </row>
    <row r="43" spans="2:13" s="285" customFormat="1" ht="6.75" customHeight="1" thickBot="1">
      <c r="B43" s="42"/>
      <c r="C43" s="231"/>
      <c r="D43" s="338"/>
      <c r="E43" s="338"/>
      <c r="F43" s="338"/>
      <c r="G43" s="338"/>
      <c r="H43" s="84"/>
      <c r="I43" s="84"/>
      <c r="J43" s="84"/>
      <c r="K43" s="311"/>
      <c r="L43" s="311"/>
      <c r="M43" s="233"/>
    </row>
    <row r="44" spans="2:21" s="404" customFormat="1" ht="21" customHeight="1" thickBot="1">
      <c r="B44" s="400"/>
      <c r="C44" s="401"/>
      <c r="D44" s="1471" t="s">
        <v>355</v>
      </c>
      <c r="E44" s="1472"/>
      <c r="F44" s="1472"/>
      <c r="G44" s="1473"/>
      <c r="H44" s="812"/>
      <c r="I44" s="402"/>
      <c r="J44" s="402"/>
      <c r="K44" s="401"/>
      <c r="L44" s="401"/>
      <c r="M44" s="403"/>
      <c r="O44" s="285"/>
      <c r="P44" s="285"/>
      <c r="Q44" s="285"/>
      <c r="R44" s="285"/>
      <c r="S44" s="285"/>
      <c r="T44" s="285"/>
      <c r="U44" s="285"/>
    </row>
    <row r="45" spans="2:13" s="404" customFormat="1" ht="2.25" customHeight="1">
      <c r="B45" s="400"/>
      <c r="C45" s="401"/>
      <c r="D45" s="401"/>
      <c r="E45" s="401"/>
      <c r="F45" s="401"/>
      <c r="G45" s="401"/>
      <c r="H45" s="401"/>
      <c r="I45" s="402"/>
      <c r="J45" s="402"/>
      <c r="K45" s="401"/>
      <c r="L45" s="401"/>
      <c r="M45" s="403"/>
    </row>
    <row r="46" spans="2:13" s="404" customFormat="1" ht="5.25" customHeight="1">
      <c r="B46" s="400"/>
      <c r="C46" s="401"/>
      <c r="D46" s="401"/>
      <c r="E46" s="401"/>
      <c r="F46" s="401"/>
      <c r="G46" s="401"/>
      <c r="H46" s="401"/>
      <c r="I46" s="402"/>
      <c r="J46" s="402"/>
      <c r="K46" s="401"/>
      <c r="L46" s="401"/>
      <c r="M46" s="403"/>
    </row>
    <row r="47" spans="2:13" s="404" customFormat="1" ht="2.25" customHeight="1">
      <c r="B47" s="400"/>
      <c r="C47" s="401"/>
      <c r="D47" s="401"/>
      <c r="E47" s="401"/>
      <c r="F47" s="401"/>
      <c r="G47" s="401"/>
      <c r="H47" s="398"/>
      <c r="I47" s="402"/>
      <c r="J47" s="402"/>
      <c r="K47" s="401"/>
      <c r="L47" s="401"/>
      <c r="M47" s="403"/>
    </row>
    <row r="48" spans="2:13" s="404" customFormat="1" ht="2.25" customHeight="1">
      <c r="B48" s="400"/>
      <c r="C48" s="401"/>
      <c r="D48" s="401"/>
      <c r="E48" s="401"/>
      <c r="F48" s="401"/>
      <c r="G48" s="401"/>
      <c r="H48" s="398"/>
      <c r="I48" s="402"/>
      <c r="J48" s="402"/>
      <c r="K48" s="401"/>
      <c r="L48" s="401"/>
      <c r="M48" s="403"/>
    </row>
    <row r="49" spans="2:13" s="404" customFormat="1" ht="11.25" customHeight="1" thickBot="1">
      <c r="B49" s="841"/>
      <c r="C49" s="842"/>
      <c r="D49" s="842"/>
      <c r="E49" s="842"/>
      <c r="F49" s="842"/>
      <c r="G49" s="842"/>
      <c r="H49" s="842"/>
      <c r="I49" s="842"/>
      <c r="J49" s="842"/>
      <c r="K49" s="842"/>
      <c r="L49" s="843" t="s">
        <v>609</v>
      </c>
      <c r="M49" s="844"/>
    </row>
    <row r="50" ht="11.25" customHeight="1" thickBot="1"/>
    <row r="51" spans="2:13" ht="12.75">
      <c r="B51" s="672"/>
      <c r="C51" s="673"/>
      <c r="D51" s="673"/>
      <c r="E51" s="673"/>
      <c r="F51" s="673"/>
      <c r="G51" s="673"/>
      <c r="H51" s="673"/>
      <c r="I51" s="673"/>
      <c r="J51" s="673"/>
      <c r="K51" s="673"/>
      <c r="L51" s="674"/>
      <c r="M51" s="673"/>
    </row>
    <row r="52" spans="2:14" ht="12.75">
      <c r="B52" s="109"/>
      <c r="C52" s="678" t="s">
        <v>351</v>
      </c>
      <c r="D52" s="97"/>
      <c r="E52" s="95"/>
      <c r="F52" s="95"/>
      <c r="G52" s="95"/>
      <c r="H52" s="95"/>
      <c r="I52" s="95"/>
      <c r="J52" s="95"/>
      <c r="K52" s="95"/>
      <c r="L52" s="96"/>
      <c r="M52" s="95"/>
      <c r="N52" s="285"/>
    </row>
    <row r="53" spans="2:14" ht="13.5" thickBot="1">
      <c r="B53" s="109"/>
      <c r="C53" s="95"/>
      <c r="D53" s="95"/>
      <c r="E53" s="95"/>
      <c r="F53" s="95"/>
      <c r="G53" s="95"/>
      <c r="H53" s="95"/>
      <c r="I53" s="95"/>
      <c r="J53" s="95"/>
      <c r="K53" s="95"/>
      <c r="L53" s="96"/>
      <c r="M53" s="95"/>
      <c r="N53" s="285"/>
    </row>
    <row r="54" spans="2:14" ht="12.75">
      <c r="B54" s="109"/>
      <c r="C54" s="946"/>
      <c r="D54" s="941"/>
      <c r="E54" s="941"/>
      <c r="F54" s="941"/>
      <c r="G54" s="941"/>
      <c r="H54" s="941"/>
      <c r="I54" s="941"/>
      <c r="J54" s="941"/>
      <c r="K54" s="942"/>
      <c r="L54" s="96"/>
      <c r="M54" s="95"/>
      <c r="N54" s="285"/>
    </row>
    <row r="55" spans="2:14" ht="12.75">
      <c r="B55" s="109"/>
      <c r="C55" s="943"/>
      <c r="D55" s="944"/>
      <c r="E55" s="944"/>
      <c r="F55" s="944"/>
      <c r="G55" s="944"/>
      <c r="H55" s="944"/>
      <c r="I55" s="944"/>
      <c r="J55" s="944"/>
      <c r="K55" s="945"/>
      <c r="L55" s="96"/>
      <c r="M55" s="95"/>
      <c r="N55" s="285"/>
    </row>
    <row r="56" spans="2:14" ht="12.75">
      <c r="B56" s="109"/>
      <c r="C56" s="943"/>
      <c r="D56" s="944"/>
      <c r="E56" s="944"/>
      <c r="F56" s="944"/>
      <c r="G56" s="944"/>
      <c r="H56" s="944"/>
      <c r="I56" s="944"/>
      <c r="J56" s="944"/>
      <c r="K56" s="945"/>
      <c r="L56" s="96"/>
      <c r="M56" s="95"/>
      <c r="N56" s="285"/>
    </row>
    <row r="57" spans="2:14" ht="12.75">
      <c r="B57" s="109"/>
      <c r="C57" s="943"/>
      <c r="D57" s="944"/>
      <c r="E57" s="944"/>
      <c r="F57" s="944"/>
      <c r="G57" s="944"/>
      <c r="H57" s="944"/>
      <c r="I57" s="944"/>
      <c r="J57" s="944"/>
      <c r="K57" s="945"/>
      <c r="L57" s="96"/>
      <c r="M57" s="95"/>
      <c r="N57" s="285"/>
    </row>
    <row r="58" spans="2:14" ht="12.75">
      <c r="B58" s="109"/>
      <c r="C58" s="943"/>
      <c r="D58" s="944"/>
      <c r="E58" s="944"/>
      <c r="F58" s="944"/>
      <c r="G58" s="944"/>
      <c r="H58" s="944"/>
      <c r="I58" s="944"/>
      <c r="J58" s="944"/>
      <c r="K58" s="945"/>
      <c r="L58" s="96"/>
      <c r="M58" s="95"/>
      <c r="N58" s="285"/>
    </row>
    <row r="59" spans="2:14" ht="12.75">
      <c r="B59" s="109"/>
      <c r="C59" s="943"/>
      <c r="D59" s="944"/>
      <c r="E59" s="944"/>
      <c r="F59" s="944"/>
      <c r="G59" s="944"/>
      <c r="H59" s="944"/>
      <c r="I59" s="944"/>
      <c r="J59" s="944"/>
      <c r="K59" s="945"/>
      <c r="L59" s="96"/>
      <c r="M59" s="95"/>
      <c r="N59" s="285"/>
    </row>
    <row r="60" spans="2:14" ht="12.75">
      <c r="B60" s="109"/>
      <c r="C60" s="943"/>
      <c r="D60" s="944"/>
      <c r="E60" s="944"/>
      <c r="F60" s="944"/>
      <c r="G60" s="944"/>
      <c r="H60" s="944"/>
      <c r="I60" s="944"/>
      <c r="J60" s="944"/>
      <c r="K60" s="945"/>
      <c r="L60" s="96"/>
      <c r="M60" s="95"/>
      <c r="N60" s="285"/>
    </row>
    <row r="61" spans="2:14" ht="12.75">
      <c r="B61" s="109"/>
      <c r="C61" s="943"/>
      <c r="D61" s="944"/>
      <c r="E61" s="944"/>
      <c r="F61" s="944"/>
      <c r="G61" s="944"/>
      <c r="H61" s="944"/>
      <c r="I61" s="944"/>
      <c r="J61" s="944"/>
      <c r="K61" s="945"/>
      <c r="L61" s="96"/>
      <c r="M61" s="95"/>
      <c r="N61" s="285"/>
    </row>
    <row r="62" spans="2:14" ht="13.5" thickBot="1">
      <c r="B62" s="109"/>
      <c r="C62" s="937"/>
      <c r="D62" s="938"/>
      <c r="E62" s="938"/>
      <c r="F62" s="938"/>
      <c r="G62" s="938"/>
      <c r="H62" s="938"/>
      <c r="I62" s="938"/>
      <c r="J62" s="938"/>
      <c r="K62" s="939"/>
      <c r="L62" s="96"/>
      <c r="M62" s="95"/>
      <c r="N62" s="285"/>
    </row>
    <row r="63" spans="2:14" ht="13.5" thickBot="1">
      <c r="B63" s="675"/>
      <c r="C63" s="119"/>
      <c r="D63" s="676"/>
      <c r="E63" s="676"/>
      <c r="F63" s="676"/>
      <c r="G63" s="676"/>
      <c r="H63" s="676"/>
      <c r="I63" s="676"/>
      <c r="J63" s="119"/>
      <c r="K63" s="119"/>
      <c r="L63" s="679"/>
      <c r="M63" s="119"/>
      <c r="N63" s="285"/>
    </row>
  </sheetData>
  <sheetProtection password="CC19" sheet="1" objects="1" scenarios="1" formatCells="0" formatRows="0" insertRows="0"/>
  <mergeCells count="28">
    <mergeCell ref="C54:K62"/>
    <mergeCell ref="D9:E9"/>
    <mergeCell ref="D10:E10"/>
    <mergeCell ref="D40:G40"/>
    <mergeCell ref="D42:G42"/>
    <mergeCell ref="D44:G44"/>
    <mergeCell ref="D24:G24"/>
    <mergeCell ref="D26:G26"/>
    <mergeCell ref="D34:G34"/>
    <mergeCell ref="D36:G36"/>
    <mergeCell ref="D28:G28"/>
    <mergeCell ref="D30:G30"/>
    <mergeCell ref="D32:G32"/>
    <mergeCell ref="K14:L14"/>
    <mergeCell ref="D15:L15"/>
    <mergeCell ref="K18:L18"/>
    <mergeCell ref="D17:G17"/>
    <mergeCell ref="H14:J14"/>
    <mergeCell ref="C3:H3"/>
    <mergeCell ref="D11:E11"/>
    <mergeCell ref="D12:E12"/>
    <mergeCell ref="D33:G33"/>
    <mergeCell ref="D22:G22"/>
    <mergeCell ref="D13:E13"/>
    <mergeCell ref="H4:L4"/>
    <mergeCell ref="C4:F4"/>
    <mergeCell ref="D7:E7"/>
    <mergeCell ref="D8:E8"/>
  </mergeCells>
  <conditionalFormatting sqref="G4">
    <cfRule type="cellIs" priority="1" dxfId="0" operator="notBetween" stopIfTrue="1">
      <formula>"RIENTRA"</formula>
      <formula>"NON RIENTRA"</formula>
    </cfRule>
  </conditionalFormatting>
  <conditionalFormatting sqref="H24 H26 H28 H30 H32 H34 H36 H38 H40 H42 H44">
    <cfRule type="cellIs" priority="2" dxfId="0" operator="equal" stopIfTrue="1">
      <formula>""</formula>
    </cfRule>
    <cfRule type="cellIs" priority="3" dxfId="1" operator="notEqual" stopIfTrue="1">
      <formula>""</formula>
    </cfRule>
  </conditionalFormatting>
  <dataValidations count="3">
    <dataValidation type="list" allowBlank="1" showInputMessage="1" showErrorMessage="1" errorTitle="Attenzione" error="Attenzione selezionare un valore da lista" sqref="H36 H24 H26 H28 H44 H34 H38 H40 H42 H30 H32">
      <formula1>"SI,NO,Voce non presente"</formula1>
    </dataValidation>
    <dataValidation type="list" allowBlank="1" showInputMessage="1" showErrorMessage="1" errorTitle="Attenzione" error="Attenzione selezionare un valore da lista" sqref="G4">
      <formula1>"RIENTRA,NON RIENTRA"</formula1>
    </dataValidation>
    <dataValidation type="decimal" allowBlank="1" showInputMessage="1" showErrorMessage="1" sqref="F8:H13">
      <formula1>-99999999999</formula1>
      <formula2>99999999999</formula2>
    </dataValidation>
  </dataValidations>
  <printOptions horizontalCentered="1" verticalCentered="1"/>
  <pageMargins left="0.393700787401575" right="0.393700787401575" top="0.393700787401575" bottom="0.393700787401575" header="0.511811023622047" footer="0.511811023622047"/>
  <pageSetup horizontalDpi="600" verticalDpi="600" orientation="landscape" paperSize="9" scale="65" r:id="rId3"/>
  <headerFooter alignWithMargins="0">
    <oddHeader>&amp;C&amp;"Verdana,Grassetto Corsivo"Consuntivo 2007: Province</oddHeader>
  </headerFooter>
  <legacyDrawing r:id="rId2"/>
</worksheet>
</file>

<file path=xl/worksheets/sheet27.xml><?xml version="1.0" encoding="utf-8"?>
<worksheet xmlns="http://schemas.openxmlformats.org/spreadsheetml/2006/main" xmlns:r="http://schemas.openxmlformats.org/officeDocument/2006/relationships">
  <sheetPr codeName="Foglio25"/>
  <dimension ref="B2:AC38"/>
  <sheetViews>
    <sheetView workbookViewId="0" topLeftCell="A1">
      <selection activeCell="AE20" sqref="AE20"/>
    </sheetView>
  </sheetViews>
  <sheetFormatPr defaultColWidth="9.140625" defaultRowHeight="12.75"/>
  <cols>
    <col min="1" max="1" width="2.28125" style="276" customWidth="1"/>
    <col min="2" max="2" width="0.9921875" style="276" customWidth="1"/>
    <col min="3" max="3" width="4.7109375" style="276" customWidth="1"/>
    <col min="4" max="7" width="2.8515625" style="276" customWidth="1"/>
    <col min="8" max="8" width="4.7109375" style="276" customWidth="1"/>
    <col min="9" max="16" width="2.8515625" style="276" customWidth="1"/>
    <col min="17" max="17" width="15.421875" style="276" customWidth="1"/>
    <col min="18" max="20" width="2.8515625" style="276" customWidth="1"/>
    <col min="21" max="21" width="15.57421875" style="276" customWidth="1"/>
    <col min="22" max="22" width="2.8515625" style="276" customWidth="1"/>
    <col min="23" max="23" width="7.421875" style="276" customWidth="1"/>
    <col min="24" max="24" width="20.7109375" style="276" customWidth="1"/>
    <col min="25" max="25" width="2.8515625" style="276" customWidth="1"/>
    <col min="26" max="26" width="2.421875" style="276" customWidth="1"/>
    <col min="27" max="29" width="2.8515625" style="276" hidden="1" customWidth="1"/>
    <col min="30" max="16384" width="9.140625" style="276" customWidth="1"/>
  </cols>
  <sheetData>
    <row r="1" ht="9" customHeight="1" thickBot="1"/>
    <row r="2" spans="2:29" ht="7.5" customHeight="1" thickBot="1">
      <c r="B2" s="66"/>
      <c r="C2" s="67"/>
      <c r="D2" s="67"/>
      <c r="E2" s="67"/>
      <c r="F2" s="68"/>
      <c r="G2" s="68"/>
      <c r="H2" s="68"/>
      <c r="I2" s="68"/>
      <c r="J2" s="68"/>
      <c r="K2" s="68"/>
      <c r="L2" s="68"/>
      <c r="M2" s="68"/>
      <c r="N2" s="68"/>
      <c r="O2" s="68"/>
      <c r="P2" s="68"/>
      <c r="Q2" s="68"/>
      <c r="R2" s="68"/>
      <c r="S2" s="68"/>
      <c r="T2" s="68"/>
      <c r="U2" s="68"/>
      <c r="V2" s="68"/>
      <c r="W2" s="67"/>
      <c r="X2" s="67"/>
      <c r="Y2" s="67"/>
      <c r="Z2" s="69"/>
      <c r="AA2" s="67"/>
      <c r="AB2" s="67"/>
      <c r="AC2" s="67"/>
    </row>
    <row r="3" spans="2:29" ht="18" customHeight="1" thickBot="1">
      <c r="B3" s="70"/>
      <c r="C3" s="73" t="s">
        <v>356</v>
      </c>
      <c r="D3" s="73"/>
      <c r="E3" s="73"/>
      <c r="F3" s="340"/>
      <c r="G3" s="340"/>
      <c r="H3" s="340"/>
      <c r="I3" s="340"/>
      <c r="J3" s="340"/>
      <c r="K3" s="340"/>
      <c r="L3" s="340"/>
      <c r="M3" s="340"/>
      <c r="N3" s="340"/>
      <c r="O3" s="340"/>
      <c r="P3" s="340"/>
      <c r="Q3" s="340"/>
      <c r="R3" s="340"/>
      <c r="S3" s="340"/>
      <c r="T3" s="340"/>
      <c r="U3" s="340"/>
      <c r="V3" s="340"/>
      <c r="W3" s="73"/>
      <c r="X3" s="73"/>
      <c r="Y3" s="73"/>
      <c r="Z3" s="72"/>
      <c r="AA3" s="67"/>
      <c r="AB3" s="67"/>
      <c r="AC3" s="67"/>
    </row>
    <row r="4" spans="2:29" ht="21.75" customHeight="1" thickBot="1">
      <c r="B4" s="70"/>
      <c r="C4" s="73"/>
      <c r="D4" s="73"/>
      <c r="E4" s="71" t="s">
        <v>357</v>
      </c>
      <c r="F4" s="340"/>
      <c r="G4" s="340"/>
      <c r="H4" s="340"/>
      <c r="I4" s="340"/>
      <c r="J4" s="340"/>
      <c r="K4" s="340"/>
      <c r="L4" s="340"/>
      <c r="M4" s="340"/>
      <c r="N4" s="340"/>
      <c r="O4" s="340"/>
      <c r="P4" s="340"/>
      <c r="Q4" s="340"/>
      <c r="R4" s="340"/>
      <c r="S4" s="340"/>
      <c r="T4" s="340"/>
      <c r="U4" s="340"/>
      <c r="V4" s="340"/>
      <c r="W4" s="73"/>
      <c r="X4" s="812"/>
      <c r="Y4" s="73"/>
      <c r="Z4" s="72"/>
      <c r="AA4" s="67"/>
      <c r="AB4" s="67"/>
      <c r="AC4" s="67"/>
    </row>
    <row r="5" spans="2:29" ht="6.75" customHeight="1" thickBot="1">
      <c r="B5" s="70"/>
      <c r="C5" s="73"/>
      <c r="D5" s="73"/>
      <c r="E5" s="73"/>
      <c r="F5" s="340"/>
      <c r="G5" s="340"/>
      <c r="H5" s="340"/>
      <c r="I5" s="340"/>
      <c r="J5" s="340"/>
      <c r="K5" s="340"/>
      <c r="L5" s="340"/>
      <c r="M5" s="340"/>
      <c r="N5" s="340"/>
      <c r="O5" s="340"/>
      <c r="P5" s="340"/>
      <c r="Q5" s="340"/>
      <c r="R5" s="340"/>
      <c r="S5" s="340"/>
      <c r="T5" s="340"/>
      <c r="U5" s="340"/>
      <c r="V5" s="340"/>
      <c r="W5" s="73"/>
      <c r="X5" s="73"/>
      <c r="Y5" s="73"/>
      <c r="Z5" s="72"/>
      <c r="AA5" s="67"/>
      <c r="AB5" s="67"/>
      <c r="AC5" s="67"/>
    </row>
    <row r="6" spans="2:29" ht="25.5" customHeight="1" thickBot="1">
      <c r="B6" s="70"/>
      <c r="C6" s="73"/>
      <c r="D6" s="73"/>
      <c r="E6" s="1072" t="s">
        <v>358</v>
      </c>
      <c r="F6" s="1072"/>
      <c r="G6" s="1072"/>
      <c r="H6" s="1072"/>
      <c r="I6" s="1072"/>
      <c r="J6" s="1072"/>
      <c r="K6" s="1072"/>
      <c r="L6" s="1072"/>
      <c r="M6" s="1072"/>
      <c r="N6" s="1072"/>
      <c r="O6" s="1072"/>
      <c r="P6" s="1072"/>
      <c r="Q6" s="1072"/>
      <c r="R6" s="1072"/>
      <c r="S6" s="1072"/>
      <c r="T6" s="1072"/>
      <c r="U6" s="1072"/>
      <c r="V6" s="1072"/>
      <c r="W6" s="73"/>
      <c r="X6" s="812"/>
      <c r="Y6" s="73"/>
      <c r="Z6" s="72"/>
      <c r="AA6" s="67"/>
      <c r="AB6" s="67"/>
      <c r="AC6" s="67"/>
    </row>
    <row r="7" spans="2:29" ht="6.75" customHeight="1" thickBot="1">
      <c r="B7" s="70"/>
      <c r="C7" s="73"/>
      <c r="D7" s="73"/>
      <c r="E7" s="73"/>
      <c r="F7" s="340"/>
      <c r="G7" s="340"/>
      <c r="H7" s="340"/>
      <c r="I7" s="340"/>
      <c r="J7" s="340"/>
      <c r="K7" s="340"/>
      <c r="L7" s="340"/>
      <c r="M7" s="340"/>
      <c r="N7" s="340"/>
      <c r="O7" s="340"/>
      <c r="P7" s="340"/>
      <c r="Q7" s="340"/>
      <c r="R7" s="340"/>
      <c r="S7" s="340"/>
      <c r="T7" s="340"/>
      <c r="U7" s="340"/>
      <c r="V7" s="340"/>
      <c r="W7" s="73"/>
      <c r="X7" s="73"/>
      <c r="Y7" s="73"/>
      <c r="Z7" s="72"/>
      <c r="AA7" s="67"/>
      <c r="AB7" s="67"/>
      <c r="AC7" s="67"/>
    </row>
    <row r="8" spans="2:29" ht="21.75" customHeight="1" thickBot="1">
      <c r="B8" s="70"/>
      <c r="C8" s="73"/>
      <c r="D8" s="73"/>
      <c r="E8" s="71" t="s">
        <v>359</v>
      </c>
      <c r="F8" s="340"/>
      <c r="G8" s="340"/>
      <c r="H8" s="340"/>
      <c r="I8" s="340"/>
      <c r="J8" s="340"/>
      <c r="K8" s="340"/>
      <c r="L8" s="340"/>
      <c r="M8" s="340"/>
      <c r="N8" s="340"/>
      <c r="O8" s="340"/>
      <c r="P8" s="340"/>
      <c r="Q8" s="340"/>
      <c r="R8" s="340"/>
      <c r="S8" s="340"/>
      <c r="T8" s="340"/>
      <c r="U8" s="340"/>
      <c r="V8" s="340"/>
      <c r="W8" s="73"/>
      <c r="X8" s="812"/>
      <c r="Y8" s="73"/>
      <c r="Z8" s="72"/>
      <c r="AA8" s="67"/>
      <c r="AB8" s="67"/>
      <c r="AC8" s="67"/>
    </row>
    <row r="9" spans="2:29" ht="6.75" customHeight="1" thickBot="1">
      <c r="B9" s="70"/>
      <c r="C9" s="73"/>
      <c r="D9" s="73"/>
      <c r="E9" s="73"/>
      <c r="F9" s="340"/>
      <c r="G9" s="340"/>
      <c r="H9" s="340"/>
      <c r="I9" s="340"/>
      <c r="J9" s="340"/>
      <c r="K9" s="340"/>
      <c r="L9" s="340"/>
      <c r="M9" s="340"/>
      <c r="N9" s="340"/>
      <c r="O9" s="340"/>
      <c r="P9" s="340"/>
      <c r="Q9" s="340"/>
      <c r="R9" s="340"/>
      <c r="S9" s="340"/>
      <c r="T9" s="340"/>
      <c r="U9" s="340"/>
      <c r="V9" s="340"/>
      <c r="W9" s="73"/>
      <c r="X9" s="73"/>
      <c r="Y9" s="73"/>
      <c r="Z9" s="72"/>
      <c r="AA9" s="67"/>
      <c r="AB9" s="67"/>
      <c r="AC9" s="67"/>
    </row>
    <row r="10" spans="2:29" ht="22.5" customHeight="1" thickBot="1">
      <c r="B10" s="70"/>
      <c r="C10" s="73"/>
      <c r="D10" s="73"/>
      <c r="E10" s="71" t="s">
        <v>360</v>
      </c>
      <c r="F10" s="340"/>
      <c r="G10" s="340"/>
      <c r="H10" s="340"/>
      <c r="I10" s="340"/>
      <c r="J10" s="340"/>
      <c r="K10" s="340"/>
      <c r="L10" s="340"/>
      <c r="M10" s="340"/>
      <c r="N10" s="340"/>
      <c r="O10" s="340"/>
      <c r="P10" s="340"/>
      <c r="Q10" s="340"/>
      <c r="R10" s="340"/>
      <c r="S10" s="340"/>
      <c r="T10" s="340"/>
      <c r="U10" s="340"/>
      <c r="V10" s="340"/>
      <c r="W10" s="73"/>
      <c r="X10" s="812"/>
      <c r="Y10" s="73"/>
      <c r="Z10" s="72"/>
      <c r="AA10" s="67"/>
      <c r="AB10" s="67"/>
      <c r="AC10" s="67"/>
    </row>
    <row r="11" spans="2:29" ht="9.75" customHeight="1" thickBot="1">
      <c r="B11" s="70"/>
      <c r="C11" s="73"/>
      <c r="D11" s="73"/>
      <c r="E11" s="73"/>
      <c r="F11" s="340"/>
      <c r="G11" s="340"/>
      <c r="H11" s="340"/>
      <c r="I11" s="340"/>
      <c r="J11" s="340"/>
      <c r="K11" s="340"/>
      <c r="L11" s="340"/>
      <c r="M11" s="340"/>
      <c r="N11" s="340"/>
      <c r="O11" s="340"/>
      <c r="P11" s="340"/>
      <c r="Q11" s="340"/>
      <c r="R11" s="340"/>
      <c r="S11" s="340"/>
      <c r="T11" s="340"/>
      <c r="U11" s="340"/>
      <c r="V11" s="340"/>
      <c r="W11" s="73"/>
      <c r="X11" s="73"/>
      <c r="Y11" s="73"/>
      <c r="Z11" s="72"/>
      <c r="AA11" s="67"/>
      <c r="AB11" s="67"/>
      <c r="AC11" s="67"/>
    </row>
    <row r="12" spans="2:29" ht="21.75" customHeight="1" thickBot="1">
      <c r="B12" s="70"/>
      <c r="C12" s="73"/>
      <c r="D12" s="73"/>
      <c r="E12" s="1072" t="s">
        <v>361</v>
      </c>
      <c r="F12" s="1072"/>
      <c r="G12" s="1072"/>
      <c r="H12" s="1072"/>
      <c r="I12" s="1072"/>
      <c r="J12" s="1072"/>
      <c r="K12" s="1072"/>
      <c r="L12" s="1072"/>
      <c r="M12" s="1072"/>
      <c r="N12" s="1072"/>
      <c r="O12" s="1072"/>
      <c r="P12" s="1072"/>
      <c r="Q12" s="1072"/>
      <c r="R12" s="1072"/>
      <c r="S12" s="1072"/>
      <c r="T12" s="1072"/>
      <c r="U12" s="1072"/>
      <c r="V12" s="1072"/>
      <c r="W12" s="73"/>
      <c r="X12" s="812"/>
      <c r="Y12" s="73"/>
      <c r="Z12" s="72"/>
      <c r="AA12" s="67"/>
      <c r="AB12" s="67"/>
      <c r="AC12" s="67"/>
    </row>
    <row r="13" spans="2:29" ht="6.75" customHeight="1" thickBot="1">
      <c r="B13" s="70"/>
      <c r="C13" s="73"/>
      <c r="D13" s="73"/>
      <c r="E13" s="73"/>
      <c r="F13" s="340"/>
      <c r="G13" s="340"/>
      <c r="H13" s="340"/>
      <c r="I13" s="340"/>
      <c r="J13" s="340"/>
      <c r="K13" s="340"/>
      <c r="L13" s="340"/>
      <c r="M13" s="340"/>
      <c r="N13" s="340"/>
      <c r="O13" s="340"/>
      <c r="P13" s="340"/>
      <c r="Q13" s="340"/>
      <c r="R13" s="340"/>
      <c r="S13" s="340"/>
      <c r="T13" s="340"/>
      <c r="U13" s="340"/>
      <c r="V13" s="340"/>
      <c r="W13" s="73"/>
      <c r="X13" s="73"/>
      <c r="Y13" s="73"/>
      <c r="Z13" s="72"/>
      <c r="AA13" s="67"/>
      <c r="AB13" s="67"/>
      <c r="AC13" s="67"/>
    </row>
    <row r="14" spans="2:29" ht="21.75" customHeight="1" thickBot="1">
      <c r="B14" s="70"/>
      <c r="C14" s="73"/>
      <c r="D14" s="73"/>
      <c r="E14" s="1072" t="s">
        <v>368</v>
      </c>
      <c r="F14" s="1072"/>
      <c r="G14" s="1072"/>
      <c r="H14" s="1072"/>
      <c r="I14" s="1072"/>
      <c r="J14" s="1072"/>
      <c r="K14" s="1072"/>
      <c r="L14" s="1072"/>
      <c r="M14" s="1072"/>
      <c r="N14" s="1072"/>
      <c r="O14" s="1072"/>
      <c r="P14" s="1072"/>
      <c r="Q14" s="1072"/>
      <c r="R14" s="1072"/>
      <c r="S14" s="1072"/>
      <c r="T14" s="1072"/>
      <c r="U14" s="1072"/>
      <c r="V14" s="1072"/>
      <c r="W14" s="73"/>
      <c r="X14" s="812"/>
      <c r="Y14" s="73"/>
      <c r="Z14" s="72"/>
      <c r="AA14" s="67"/>
      <c r="AB14" s="67"/>
      <c r="AC14" s="67"/>
    </row>
    <row r="15" spans="2:29" ht="6.75" customHeight="1" thickBot="1">
      <c r="B15" s="70"/>
      <c r="C15" s="73"/>
      <c r="D15" s="73"/>
      <c r="E15" s="73"/>
      <c r="F15" s="340"/>
      <c r="G15" s="340"/>
      <c r="H15" s="340"/>
      <c r="I15" s="340"/>
      <c r="J15" s="340"/>
      <c r="K15" s="340"/>
      <c r="L15" s="340"/>
      <c r="M15" s="340"/>
      <c r="N15" s="340"/>
      <c r="O15" s="340"/>
      <c r="P15" s="340"/>
      <c r="Q15" s="340"/>
      <c r="R15" s="340"/>
      <c r="S15" s="340"/>
      <c r="T15" s="340"/>
      <c r="U15" s="340"/>
      <c r="V15" s="340"/>
      <c r="W15" s="73"/>
      <c r="X15" s="73"/>
      <c r="Y15" s="73"/>
      <c r="Z15" s="72"/>
      <c r="AA15" s="67"/>
      <c r="AB15" s="67"/>
      <c r="AC15" s="67"/>
    </row>
    <row r="16" spans="2:29" ht="21.75" customHeight="1" thickBot="1">
      <c r="B16" s="70"/>
      <c r="C16" s="73"/>
      <c r="D16" s="73"/>
      <c r="E16" s="71" t="s">
        <v>369</v>
      </c>
      <c r="F16" s="340"/>
      <c r="G16" s="340"/>
      <c r="H16" s="340"/>
      <c r="I16" s="340"/>
      <c r="J16" s="340"/>
      <c r="K16" s="340"/>
      <c r="L16" s="340"/>
      <c r="M16" s="340"/>
      <c r="N16" s="340"/>
      <c r="O16" s="340"/>
      <c r="P16" s="340"/>
      <c r="Q16" s="340"/>
      <c r="R16" s="340"/>
      <c r="S16" s="340"/>
      <c r="T16" s="340"/>
      <c r="U16" s="340"/>
      <c r="V16" s="340"/>
      <c r="W16" s="73"/>
      <c r="X16" s="812"/>
      <c r="Y16" s="73"/>
      <c r="Z16" s="72"/>
      <c r="AA16" s="67"/>
      <c r="AB16" s="67"/>
      <c r="AC16" s="67"/>
    </row>
    <row r="17" spans="2:29" ht="6.75" customHeight="1" thickBot="1">
      <c r="B17" s="70"/>
      <c r="C17" s="73"/>
      <c r="D17" s="73"/>
      <c r="E17" s="73"/>
      <c r="F17" s="340"/>
      <c r="G17" s="340"/>
      <c r="H17" s="340"/>
      <c r="I17" s="340"/>
      <c r="J17" s="340"/>
      <c r="K17" s="340"/>
      <c r="L17" s="340"/>
      <c r="M17" s="340"/>
      <c r="N17" s="340"/>
      <c r="O17" s="340"/>
      <c r="P17" s="340"/>
      <c r="Q17" s="340"/>
      <c r="R17" s="340"/>
      <c r="S17" s="340"/>
      <c r="T17" s="340"/>
      <c r="U17" s="340"/>
      <c r="V17" s="340"/>
      <c r="W17" s="73"/>
      <c r="X17" s="73"/>
      <c r="Y17" s="73"/>
      <c r="Z17" s="72"/>
      <c r="AA17" s="67"/>
      <c r="AB17" s="67"/>
      <c r="AC17" s="67"/>
    </row>
    <row r="18" spans="2:29" ht="23.25" customHeight="1" thickBot="1">
      <c r="B18" s="70"/>
      <c r="C18" s="73"/>
      <c r="D18" s="73"/>
      <c r="E18" s="1072" t="s">
        <v>370</v>
      </c>
      <c r="F18" s="1072"/>
      <c r="G18" s="1072"/>
      <c r="H18" s="1072"/>
      <c r="I18" s="1072"/>
      <c r="J18" s="1072"/>
      <c r="K18" s="1072"/>
      <c r="L18" s="1072"/>
      <c r="M18" s="1072"/>
      <c r="N18" s="1072"/>
      <c r="O18" s="1072"/>
      <c r="P18" s="1072"/>
      <c r="Q18" s="1072"/>
      <c r="R18" s="1072"/>
      <c r="S18" s="1072"/>
      <c r="T18" s="1072"/>
      <c r="U18" s="1072"/>
      <c r="V18" s="1072"/>
      <c r="W18" s="73"/>
      <c r="X18" s="812"/>
      <c r="Y18" s="73"/>
      <c r="Z18" s="72"/>
      <c r="AA18" s="67"/>
      <c r="AB18" s="67"/>
      <c r="AC18" s="67"/>
    </row>
    <row r="19" spans="2:29" ht="6.75" customHeight="1" thickBot="1">
      <c r="B19" s="70"/>
      <c r="C19" s="73"/>
      <c r="D19" s="73"/>
      <c r="E19" s="73"/>
      <c r="F19" s="340"/>
      <c r="G19" s="340"/>
      <c r="H19" s="340"/>
      <c r="I19" s="340"/>
      <c r="J19" s="340"/>
      <c r="K19" s="340"/>
      <c r="L19" s="340"/>
      <c r="M19" s="340"/>
      <c r="N19" s="340"/>
      <c r="O19" s="340"/>
      <c r="P19" s="340"/>
      <c r="Q19" s="340"/>
      <c r="R19" s="340"/>
      <c r="S19" s="340"/>
      <c r="T19" s="340"/>
      <c r="U19" s="340"/>
      <c r="V19" s="340"/>
      <c r="W19" s="73"/>
      <c r="X19" s="73"/>
      <c r="Y19" s="73"/>
      <c r="Z19" s="72"/>
      <c r="AA19" s="67"/>
      <c r="AB19" s="67"/>
      <c r="AC19" s="67"/>
    </row>
    <row r="20" spans="2:29" ht="24" customHeight="1" thickBot="1">
      <c r="B20" s="70"/>
      <c r="C20" s="73"/>
      <c r="D20" s="73"/>
      <c r="E20" s="1072" t="s">
        <v>371</v>
      </c>
      <c r="F20" s="1072"/>
      <c r="G20" s="1072"/>
      <c r="H20" s="1072"/>
      <c r="I20" s="1072"/>
      <c r="J20" s="1072"/>
      <c r="K20" s="1072"/>
      <c r="L20" s="1072"/>
      <c r="M20" s="1072"/>
      <c r="N20" s="1072"/>
      <c r="O20" s="1072"/>
      <c r="P20" s="1072"/>
      <c r="Q20" s="1072"/>
      <c r="R20" s="1072"/>
      <c r="S20" s="1072"/>
      <c r="T20" s="1072"/>
      <c r="U20" s="1072"/>
      <c r="V20" s="1072"/>
      <c r="W20" s="73"/>
      <c r="X20" s="812"/>
      <c r="Y20" s="73"/>
      <c r="Z20" s="72"/>
      <c r="AA20" s="67"/>
      <c r="AB20" s="67"/>
      <c r="AC20" s="67"/>
    </row>
    <row r="21" spans="2:29" ht="6.75" customHeight="1" thickBot="1">
      <c r="B21" s="70"/>
      <c r="C21" s="73"/>
      <c r="D21" s="73"/>
      <c r="E21" s="73"/>
      <c r="F21" s="340"/>
      <c r="G21" s="340"/>
      <c r="H21" s="340"/>
      <c r="I21" s="340"/>
      <c r="J21" s="340"/>
      <c r="K21" s="340"/>
      <c r="L21" s="340"/>
      <c r="M21" s="340"/>
      <c r="N21" s="340"/>
      <c r="O21" s="340"/>
      <c r="P21" s="340"/>
      <c r="Q21" s="340"/>
      <c r="R21" s="340"/>
      <c r="S21" s="340"/>
      <c r="T21" s="340"/>
      <c r="U21" s="340"/>
      <c r="V21" s="340"/>
      <c r="W21" s="73"/>
      <c r="X21" s="73"/>
      <c r="Y21" s="73"/>
      <c r="Z21" s="72"/>
      <c r="AA21" s="67"/>
      <c r="AB21" s="67"/>
      <c r="AC21" s="67"/>
    </row>
    <row r="22" spans="2:29" ht="22.5" customHeight="1" thickBot="1">
      <c r="B22" s="70"/>
      <c r="C22" s="73"/>
      <c r="D22" s="73"/>
      <c r="E22" s="1072" t="s">
        <v>372</v>
      </c>
      <c r="F22" s="1072"/>
      <c r="G22" s="1072"/>
      <c r="H22" s="1072"/>
      <c r="I22" s="1072"/>
      <c r="J22" s="1072"/>
      <c r="K22" s="1072"/>
      <c r="L22" s="1072"/>
      <c r="M22" s="1072"/>
      <c r="N22" s="1072"/>
      <c r="O22" s="1072"/>
      <c r="P22" s="1072"/>
      <c r="Q22" s="1072"/>
      <c r="R22" s="1072"/>
      <c r="S22" s="1072"/>
      <c r="T22" s="1072"/>
      <c r="U22" s="1072"/>
      <c r="V22" s="1072"/>
      <c r="W22" s="73"/>
      <c r="X22" s="812"/>
      <c r="Y22" s="73"/>
      <c r="Z22" s="72"/>
      <c r="AA22" s="67"/>
      <c r="AB22" s="67"/>
      <c r="AC22" s="67"/>
    </row>
    <row r="23" spans="2:29" ht="15.75" customHeight="1">
      <c r="B23" s="70"/>
      <c r="C23" s="73"/>
      <c r="D23" s="73"/>
      <c r="E23" s="73"/>
      <c r="F23" s="340"/>
      <c r="G23" s="340"/>
      <c r="H23" s="340"/>
      <c r="I23" s="340"/>
      <c r="J23" s="340"/>
      <c r="K23" s="340"/>
      <c r="L23" s="340"/>
      <c r="M23" s="340"/>
      <c r="N23" s="340"/>
      <c r="O23" s="340"/>
      <c r="P23" s="340"/>
      <c r="Q23" s="340"/>
      <c r="R23" s="340"/>
      <c r="S23" s="340"/>
      <c r="T23" s="340"/>
      <c r="U23" s="340"/>
      <c r="V23" s="340"/>
      <c r="W23" s="73"/>
      <c r="X23" s="73"/>
      <c r="Y23" s="73"/>
      <c r="Z23" s="72"/>
      <c r="AA23" s="67"/>
      <c r="AB23" s="67"/>
      <c r="AC23" s="67"/>
    </row>
    <row r="24" spans="2:26" ht="16.5" customHeight="1" thickBot="1">
      <c r="B24" s="76"/>
      <c r="C24" s="77"/>
      <c r="D24" s="77"/>
      <c r="E24" s="77"/>
      <c r="F24" s="77"/>
      <c r="G24" s="77"/>
      <c r="H24" s="77"/>
      <c r="I24" s="77"/>
      <c r="J24" s="77"/>
      <c r="K24" s="77"/>
      <c r="L24" s="77"/>
      <c r="M24" s="77"/>
      <c r="N24" s="77"/>
      <c r="O24" s="77"/>
      <c r="P24" s="77"/>
      <c r="Q24" s="77"/>
      <c r="R24" s="77"/>
      <c r="S24" s="77"/>
      <c r="T24" s="77"/>
      <c r="U24" s="77"/>
      <c r="V24" s="77"/>
      <c r="W24" s="77"/>
      <c r="X24" s="652" t="s">
        <v>610</v>
      </c>
      <c r="Y24" s="646"/>
      <c r="Z24" s="226"/>
    </row>
    <row r="25" ht="13.5" thickBot="1"/>
    <row r="26" spans="2:26" ht="12.75">
      <c r="B26" s="672"/>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4"/>
    </row>
    <row r="27" spans="2:26" ht="12.75">
      <c r="B27" s="109"/>
      <c r="C27" s="678" t="s">
        <v>351</v>
      </c>
      <c r="D27" s="97"/>
      <c r="E27" s="95"/>
      <c r="F27" s="95"/>
      <c r="G27" s="95"/>
      <c r="H27" s="95"/>
      <c r="I27" s="95"/>
      <c r="J27" s="95"/>
      <c r="K27" s="95"/>
      <c r="L27" s="95"/>
      <c r="M27" s="95"/>
      <c r="N27" s="95"/>
      <c r="O27" s="95"/>
      <c r="P27" s="95"/>
      <c r="Q27" s="95"/>
      <c r="R27" s="95"/>
      <c r="S27" s="95"/>
      <c r="T27" s="95"/>
      <c r="U27" s="95"/>
      <c r="V27" s="95"/>
      <c r="W27" s="95"/>
      <c r="X27" s="95"/>
      <c r="Y27" s="95"/>
      <c r="Z27" s="96"/>
    </row>
    <row r="28" spans="2:26" ht="13.5" thickBot="1">
      <c r="B28" s="109"/>
      <c r="C28" s="95"/>
      <c r="D28" s="95"/>
      <c r="E28" s="95"/>
      <c r="F28" s="95"/>
      <c r="G28" s="95"/>
      <c r="H28" s="95"/>
      <c r="I28" s="95"/>
      <c r="J28" s="95"/>
      <c r="K28" s="95"/>
      <c r="L28" s="95"/>
      <c r="M28" s="95"/>
      <c r="N28" s="95"/>
      <c r="O28" s="95"/>
      <c r="P28" s="95"/>
      <c r="Q28" s="95"/>
      <c r="R28" s="95"/>
      <c r="S28" s="95"/>
      <c r="T28" s="95"/>
      <c r="U28" s="95"/>
      <c r="V28" s="95"/>
      <c r="W28" s="95"/>
      <c r="X28" s="95"/>
      <c r="Y28" s="95"/>
      <c r="Z28" s="96"/>
    </row>
    <row r="29" spans="2:26" ht="12.75">
      <c r="B29" s="109"/>
      <c r="C29" s="946"/>
      <c r="D29" s="941"/>
      <c r="E29" s="941"/>
      <c r="F29" s="941"/>
      <c r="G29" s="941"/>
      <c r="H29" s="941"/>
      <c r="I29" s="941"/>
      <c r="J29" s="941"/>
      <c r="K29" s="941"/>
      <c r="L29" s="941"/>
      <c r="M29" s="941"/>
      <c r="N29" s="941"/>
      <c r="O29" s="941"/>
      <c r="P29" s="941"/>
      <c r="Q29" s="941"/>
      <c r="R29" s="941"/>
      <c r="S29" s="941"/>
      <c r="T29" s="941"/>
      <c r="U29" s="941"/>
      <c r="V29" s="941"/>
      <c r="W29" s="941"/>
      <c r="X29" s="942"/>
      <c r="Y29" s="95"/>
      <c r="Z29" s="96"/>
    </row>
    <row r="30" spans="2:26" ht="12.75">
      <c r="B30" s="109"/>
      <c r="C30" s="943"/>
      <c r="D30" s="944"/>
      <c r="E30" s="944"/>
      <c r="F30" s="944"/>
      <c r="G30" s="944"/>
      <c r="H30" s="944"/>
      <c r="I30" s="944"/>
      <c r="J30" s="944"/>
      <c r="K30" s="944"/>
      <c r="L30" s="944"/>
      <c r="M30" s="944"/>
      <c r="N30" s="944"/>
      <c r="O30" s="944"/>
      <c r="P30" s="944"/>
      <c r="Q30" s="944"/>
      <c r="R30" s="944"/>
      <c r="S30" s="944"/>
      <c r="T30" s="944"/>
      <c r="U30" s="944"/>
      <c r="V30" s="944"/>
      <c r="W30" s="944"/>
      <c r="X30" s="945"/>
      <c r="Y30" s="95"/>
      <c r="Z30" s="96"/>
    </row>
    <row r="31" spans="2:26" ht="12.75">
      <c r="B31" s="109"/>
      <c r="C31" s="943"/>
      <c r="D31" s="944"/>
      <c r="E31" s="944"/>
      <c r="F31" s="944"/>
      <c r="G31" s="944"/>
      <c r="H31" s="944"/>
      <c r="I31" s="944"/>
      <c r="J31" s="944"/>
      <c r="K31" s="944"/>
      <c r="L31" s="944"/>
      <c r="M31" s="944"/>
      <c r="N31" s="944"/>
      <c r="O31" s="944"/>
      <c r="P31" s="944"/>
      <c r="Q31" s="944"/>
      <c r="R31" s="944"/>
      <c r="S31" s="944"/>
      <c r="T31" s="944"/>
      <c r="U31" s="944"/>
      <c r="V31" s="944"/>
      <c r="W31" s="944"/>
      <c r="X31" s="945"/>
      <c r="Y31" s="95"/>
      <c r="Z31" s="96"/>
    </row>
    <row r="32" spans="2:26" ht="12.75">
      <c r="B32" s="109"/>
      <c r="C32" s="943"/>
      <c r="D32" s="944"/>
      <c r="E32" s="944"/>
      <c r="F32" s="944"/>
      <c r="G32" s="944"/>
      <c r="H32" s="944"/>
      <c r="I32" s="944"/>
      <c r="J32" s="944"/>
      <c r="K32" s="944"/>
      <c r="L32" s="944"/>
      <c r="M32" s="944"/>
      <c r="N32" s="944"/>
      <c r="O32" s="944"/>
      <c r="P32" s="944"/>
      <c r="Q32" s="944"/>
      <c r="R32" s="944"/>
      <c r="S32" s="944"/>
      <c r="T32" s="944"/>
      <c r="U32" s="944"/>
      <c r="V32" s="944"/>
      <c r="W32" s="944"/>
      <c r="X32" s="945"/>
      <c r="Y32" s="95"/>
      <c r="Z32" s="96"/>
    </row>
    <row r="33" spans="2:26" ht="12.75">
      <c r="B33" s="109"/>
      <c r="C33" s="943"/>
      <c r="D33" s="944"/>
      <c r="E33" s="944"/>
      <c r="F33" s="944"/>
      <c r="G33" s="944"/>
      <c r="H33" s="944"/>
      <c r="I33" s="944"/>
      <c r="J33" s="944"/>
      <c r="K33" s="944"/>
      <c r="L33" s="944"/>
      <c r="M33" s="944"/>
      <c r="N33" s="944"/>
      <c r="O33" s="944"/>
      <c r="P33" s="944"/>
      <c r="Q33" s="944"/>
      <c r="R33" s="944"/>
      <c r="S33" s="944"/>
      <c r="T33" s="944"/>
      <c r="U33" s="944"/>
      <c r="V33" s="944"/>
      <c r="W33" s="944"/>
      <c r="X33" s="945"/>
      <c r="Y33" s="95"/>
      <c r="Z33" s="96"/>
    </row>
    <row r="34" spans="2:26" ht="12.75">
      <c r="B34" s="109"/>
      <c r="C34" s="943"/>
      <c r="D34" s="944"/>
      <c r="E34" s="944"/>
      <c r="F34" s="944"/>
      <c r="G34" s="944"/>
      <c r="H34" s="944"/>
      <c r="I34" s="944"/>
      <c r="J34" s="944"/>
      <c r="K34" s="944"/>
      <c r="L34" s="944"/>
      <c r="M34" s="944"/>
      <c r="N34" s="944"/>
      <c r="O34" s="944"/>
      <c r="P34" s="944"/>
      <c r="Q34" s="944"/>
      <c r="R34" s="944"/>
      <c r="S34" s="944"/>
      <c r="T34" s="944"/>
      <c r="U34" s="944"/>
      <c r="V34" s="944"/>
      <c r="W34" s="944"/>
      <c r="X34" s="945"/>
      <c r="Y34" s="95"/>
      <c r="Z34" s="96"/>
    </row>
    <row r="35" spans="2:26" ht="12.75">
      <c r="B35" s="109"/>
      <c r="C35" s="943"/>
      <c r="D35" s="944"/>
      <c r="E35" s="944"/>
      <c r="F35" s="944"/>
      <c r="G35" s="944"/>
      <c r="H35" s="944"/>
      <c r="I35" s="944"/>
      <c r="J35" s="944"/>
      <c r="K35" s="944"/>
      <c r="L35" s="944"/>
      <c r="M35" s="944"/>
      <c r="N35" s="944"/>
      <c r="O35" s="944"/>
      <c r="P35" s="944"/>
      <c r="Q35" s="944"/>
      <c r="R35" s="944"/>
      <c r="S35" s="944"/>
      <c r="T35" s="944"/>
      <c r="U35" s="944"/>
      <c r="V35" s="944"/>
      <c r="W35" s="944"/>
      <c r="X35" s="945"/>
      <c r="Y35" s="95"/>
      <c r="Z35" s="96"/>
    </row>
    <row r="36" spans="2:26" ht="12.75">
      <c r="B36" s="109"/>
      <c r="C36" s="943"/>
      <c r="D36" s="944"/>
      <c r="E36" s="944"/>
      <c r="F36" s="944"/>
      <c r="G36" s="944"/>
      <c r="H36" s="944"/>
      <c r="I36" s="944"/>
      <c r="J36" s="944"/>
      <c r="K36" s="944"/>
      <c r="L36" s="944"/>
      <c r="M36" s="944"/>
      <c r="N36" s="944"/>
      <c r="O36" s="944"/>
      <c r="P36" s="944"/>
      <c r="Q36" s="944"/>
      <c r="R36" s="944"/>
      <c r="S36" s="944"/>
      <c r="T36" s="944"/>
      <c r="U36" s="944"/>
      <c r="V36" s="944"/>
      <c r="W36" s="944"/>
      <c r="X36" s="945"/>
      <c r="Y36" s="95"/>
      <c r="Z36" s="96"/>
    </row>
    <row r="37" spans="2:26" ht="13.5" thickBot="1">
      <c r="B37" s="109"/>
      <c r="C37" s="937"/>
      <c r="D37" s="938"/>
      <c r="E37" s="938"/>
      <c r="F37" s="938"/>
      <c r="G37" s="938"/>
      <c r="H37" s="938"/>
      <c r="I37" s="938"/>
      <c r="J37" s="938"/>
      <c r="K37" s="938"/>
      <c r="L37" s="938"/>
      <c r="M37" s="938"/>
      <c r="N37" s="938"/>
      <c r="O37" s="938"/>
      <c r="P37" s="938"/>
      <c r="Q37" s="938"/>
      <c r="R37" s="938"/>
      <c r="S37" s="938"/>
      <c r="T37" s="938"/>
      <c r="U37" s="938"/>
      <c r="V37" s="938"/>
      <c r="W37" s="938"/>
      <c r="X37" s="939"/>
      <c r="Y37" s="95"/>
      <c r="Z37" s="96"/>
    </row>
    <row r="38" spans="2:26" ht="13.5" thickBot="1">
      <c r="B38" s="675"/>
      <c r="C38" s="119"/>
      <c r="D38" s="676"/>
      <c r="E38" s="676"/>
      <c r="F38" s="676"/>
      <c r="G38" s="676"/>
      <c r="H38" s="676"/>
      <c r="I38" s="676"/>
      <c r="J38" s="119"/>
      <c r="K38" s="119"/>
      <c r="L38" s="119"/>
      <c r="M38" s="119"/>
      <c r="N38" s="119"/>
      <c r="O38" s="119"/>
      <c r="P38" s="119"/>
      <c r="Q38" s="119"/>
      <c r="R38" s="119"/>
      <c r="S38" s="119"/>
      <c r="T38" s="119"/>
      <c r="U38" s="119"/>
      <c r="V38" s="119"/>
      <c r="W38" s="119"/>
      <c r="X38" s="119"/>
      <c r="Y38" s="119"/>
      <c r="Z38" s="679"/>
    </row>
  </sheetData>
  <sheetProtection password="CC19" sheet="1" objects="1" scenarios="1"/>
  <mergeCells count="7">
    <mergeCell ref="C29:X37"/>
    <mergeCell ref="E20:V20"/>
    <mergeCell ref="E22:V22"/>
    <mergeCell ref="E6:V6"/>
    <mergeCell ref="E12:V12"/>
    <mergeCell ref="E14:V14"/>
    <mergeCell ref="E18:V18"/>
  </mergeCells>
  <conditionalFormatting sqref="X4 X6 X8 X10 X12 X14 X16 X18 X20 X22">
    <cfRule type="cellIs" priority="1" dxfId="0" operator="equal" stopIfTrue="1">
      <formula>""</formula>
    </cfRule>
    <cfRule type="cellIs" priority="2" dxfId="1" operator="notEqual" stopIfTrue="1">
      <formula>""</formula>
    </cfRule>
  </conditionalFormatting>
  <dataValidations count="1">
    <dataValidation type="list" allowBlank="1" showInputMessage="1" showErrorMessage="1" errorTitle="Attenzione" error="Attenzione selezionare un valore da lista" sqref="X4 X6 X8 X10 X12 X14 X16 X18 X20 X22">
      <formula1>"SI,NO,Voce non presente"</formula1>
    </dataValidation>
  </dataValidations>
  <printOptions horizontalCentered="1" verticalCentered="1"/>
  <pageMargins left="0.393700787401575" right="0.393700787401575" top="0.393700787401575" bottom="0.393700787401575" header="0.511811023622047" footer="0.511811023622047"/>
  <pageSetup horizontalDpi="600" verticalDpi="600" orientation="landscape" paperSize="9" scale="85" r:id="rId1"/>
  <headerFooter alignWithMargins="0">
    <oddHeader>&amp;C&amp;"Verdana,Grassetto Corsivo"Consuntivo 2007: Province</oddHeader>
  </headerFooter>
</worksheet>
</file>

<file path=xl/worksheets/sheet28.xml><?xml version="1.0" encoding="utf-8"?>
<worksheet xmlns="http://schemas.openxmlformats.org/spreadsheetml/2006/main" xmlns:r="http://schemas.openxmlformats.org/officeDocument/2006/relationships">
  <sheetPr codeName="Foglio29"/>
  <dimension ref="B2:AN52"/>
  <sheetViews>
    <sheetView workbookViewId="0" topLeftCell="A1">
      <selection activeCell="L32" sqref="L32"/>
    </sheetView>
  </sheetViews>
  <sheetFormatPr defaultColWidth="9.140625" defaultRowHeight="12.75"/>
  <cols>
    <col min="1" max="1" width="1.7109375" style="269" customWidth="1"/>
    <col min="2" max="2" width="3.140625" style="269" customWidth="1"/>
    <col min="3" max="3" width="4.140625" style="269" customWidth="1"/>
    <col min="4" max="4" width="20.7109375" style="269" customWidth="1"/>
    <col min="5" max="5" width="21.7109375" style="269" customWidth="1"/>
    <col min="6" max="8" width="20.7109375" style="269" customWidth="1"/>
    <col min="9" max="9" width="3.7109375" style="269" customWidth="1"/>
    <col min="10" max="10" width="4.8515625" style="269" customWidth="1"/>
    <col min="11" max="11" width="3.421875" style="269" customWidth="1"/>
    <col min="12" max="12" width="14.8515625" style="269" customWidth="1"/>
    <col min="13" max="13" width="11.140625" style="269" customWidth="1"/>
    <col min="14" max="14" width="2.8515625" style="269" customWidth="1"/>
    <col min="15" max="15" width="2.7109375" style="269" customWidth="1"/>
    <col min="16" max="43" width="2.8515625" style="269" customWidth="1"/>
    <col min="44" max="16384" width="9.140625" style="269" customWidth="1"/>
  </cols>
  <sheetData>
    <row r="1" ht="8.25" customHeight="1" thickBot="1"/>
    <row r="2" spans="2:11" ht="8.25" customHeight="1">
      <c r="B2" s="39"/>
      <c r="C2" s="41"/>
      <c r="D2" s="41"/>
      <c r="E2" s="40"/>
      <c r="F2" s="40"/>
      <c r="G2" s="40"/>
      <c r="H2" s="40"/>
      <c r="I2" s="40"/>
      <c r="J2" s="40"/>
      <c r="K2" s="45"/>
    </row>
    <row r="3" spans="2:11" ht="18" customHeight="1">
      <c r="B3" s="42"/>
      <c r="C3" s="573" t="s">
        <v>20</v>
      </c>
      <c r="D3" s="580"/>
      <c r="E3" s="580"/>
      <c r="F3" s="580"/>
      <c r="G3" s="580"/>
      <c r="H3" s="580"/>
      <c r="I3" s="580"/>
      <c r="J3" s="580"/>
      <c r="K3" s="618"/>
    </row>
    <row r="4" spans="2:11" ht="7.5" customHeight="1">
      <c r="B4" s="42"/>
      <c r="C4" s="38"/>
      <c r="D4" s="38"/>
      <c r="E4" s="313"/>
      <c r="F4" s="313"/>
      <c r="G4" s="313"/>
      <c r="H4" s="313"/>
      <c r="I4" s="313"/>
      <c r="J4" s="313"/>
      <c r="K4" s="44"/>
    </row>
    <row r="5" spans="2:40" ht="20.25" customHeight="1">
      <c r="B5" s="42"/>
      <c r="C5" s="1476" t="s">
        <v>373</v>
      </c>
      <c r="D5" s="1476"/>
      <c r="E5" s="1476"/>
      <c r="F5" s="1476"/>
      <c r="G5" s="1476"/>
      <c r="H5" s="619"/>
      <c r="I5" s="234"/>
      <c r="J5" s="234"/>
      <c r="K5" s="259"/>
      <c r="AB5" s="234"/>
      <c r="AC5" s="234"/>
      <c r="AD5" s="234"/>
      <c r="AE5" s="234"/>
      <c r="AF5" s="234"/>
      <c r="AG5" s="234"/>
      <c r="AH5" s="234"/>
      <c r="AI5" s="234"/>
      <c r="AJ5" s="234"/>
      <c r="AK5" s="234"/>
      <c r="AL5" s="234"/>
      <c r="AM5" s="234"/>
      <c r="AN5" s="259"/>
    </row>
    <row r="6" spans="2:11" ht="25.5" customHeight="1">
      <c r="B6" s="42"/>
      <c r="C6" s="1476"/>
      <c r="D6" s="1476"/>
      <c r="E6" s="1476"/>
      <c r="F6" s="1476"/>
      <c r="G6" s="1476"/>
      <c r="H6" s="619"/>
      <c r="I6" s="313"/>
      <c r="J6" s="313"/>
      <c r="K6" s="44"/>
    </row>
    <row r="7" spans="2:11" ht="15.75" customHeight="1" thickBot="1">
      <c r="B7" s="42"/>
      <c r="C7" s="619"/>
      <c r="D7" s="619"/>
      <c r="E7" s="619"/>
      <c r="F7" s="619"/>
      <c r="G7" s="619"/>
      <c r="H7" s="619"/>
      <c r="I7" s="313"/>
      <c r="J7" s="313"/>
      <c r="K7" s="44"/>
    </row>
    <row r="8" spans="2:11" ht="15.75" customHeight="1" thickBot="1">
      <c r="B8" s="42"/>
      <c r="C8" s="71"/>
      <c r="D8" s="235"/>
      <c r="E8" s="235"/>
      <c r="F8" s="805" t="s">
        <v>4</v>
      </c>
      <c r="G8" s="804" t="s">
        <v>374</v>
      </c>
      <c r="H8" s="235"/>
      <c r="I8" s="235"/>
      <c r="J8" s="235"/>
      <c r="K8" s="626"/>
    </row>
    <row r="9" spans="2:11" ht="18" customHeight="1">
      <c r="B9" s="42"/>
      <c r="C9" s="574" t="s">
        <v>7</v>
      </c>
      <c r="D9" s="1474" t="s">
        <v>5</v>
      </c>
      <c r="E9" s="1475"/>
      <c r="F9" s="620"/>
      <c r="G9" s="625"/>
      <c r="H9" s="619"/>
      <c r="I9" s="619"/>
      <c r="J9" s="619"/>
      <c r="K9" s="627"/>
    </row>
    <row r="10" spans="2:11" ht="18" customHeight="1">
      <c r="B10" s="42"/>
      <c r="C10" s="360" t="s">
        <v>8</v>
      </c>
      <c r="D10" s="1490" t="s">
        <v>6</v>
      </c>
      <c r="E10" s="1491"/>
      <c r="F10" s="620"/>
      <c r="G10" s="625"/>
      <c r="H10" s="619"/>
      <c r="I10" s="619"/>
      <c r="J10" s="619"/>
      <c r="K10" s="627"/>
    </row>
    <row r="11" spans="2:11" ht="12" customHeight="1">
      <c r="B11" s="42"/>
      <c r="C11" s="360"/>
      <c r="D11" s="1479"/>
      <c r="E11" s="1480"/>
      <c r="F11" s="629"/>
      <c r="G11" s="624"/>
      <c r="H11" s="619"/>
      <c r="I11" s="619"/>
      <c r="J11" s="619"/>
      <c r="K11" s="627"/>
    </row>
    <row r="12" spans="2:11" ht="22.5" customHeight="1">
      <c r="B12" s="42"/>
      <c r="C12" s="360"/>
      <c r="D12" s="1492" t="s">
        <v>417</v>
      </c>
      <c r="E12" s="1493"/>
      <c r="F12" s="845">
        <f>F9-F10</f>
        <v>0</v>
      </c>
      <c r="G12" s="846">
        <f>G9-G10</f>
        <v>0</v>
      </c>
      <c r="H12" s="619"/>
      <c r="I12" s="619"/>
      <c r="J12" s="619"/>
      <c r="K12" s="627"/>
    </row>
    <row r="13" spans="2:11" ht="12" customHeight="1">
      <c r="B13" s="42"/>
      <c r="C13" s="360"/>
      <c r="D13" s="621"/>
      <c r="E13" s="622"/>
      <c r="F13" s="630"/>
      <c r="G13" s="628"/>
      <c r="H13" s="619"/>
      <c r="I13" s="619"/>
      <c r="J13" s="619"/>
      <c r="K13" s="627"/>
    </row>
    <row r="14" spans="2:11" ht="22.5" customHeight="1">
      <c r="B14" s="42"/>
      <c r="C14" s="360" t="s">
        <v>9</v>
      </c>
      <c r="D14" s="1490" t="s">
        <v>1</v>
      </c>
      <c r="E14" s="1491"/>
      <c r="F14" s="620"/>
      <c r="G14" s="625"/>
      <c r="H14" s="619"/>
      <c r="I14" s="619"/>
      <c r="J14" s="619"/>
      <c r="K14" s="627"/>
    </row>
    <row r="15" spans="2:11" ht="22.5" customHeight="1">
      <c r="B15" s="42"/>
      <c r="C15" s="360"/>
      <c r="D15" s="1492" t="s">
        <v>418</v>
      </c>
      <c r="E15" s="1493"/>
      <c r="F15" s="845">
        <f>F12+F14</f>
        <v>0</v>
      </c>
      <c r="G15" s="846">
        <f>G12+G14</f>
        <v>0</v>
      </c>
      <c r="H15" s="619"/>
      <c r="I15" s="619"/>
      <c r="J15" s="619"/>
      <c r="K15" s="627"/>
    </row>
    <row r="16" spans="2:11" ht="12" customHeight="1">
      <c r="B16" s="42"/>
      <c r="C16" s="360"/>
      <c r="D16" s="621"/>
      <c r="E16" s="622"/>
      <c r="F16" s="631"/>
      <c r="G16" s="624"/>
      <c r="H16" s="619"/>
      <c r="I16" s="619"/>
      <c r="J16" s="619"/>
      <c r="K16" s="627"/>
    </row>
    <row r="17" spans="2:11" ht="18" customHeight="1">
      <c r="B17" s="42"/>
      <c r="C17" s="360" t="s">
        <v>11</v>
      </c>
      <c r="D17" s="1490" t="s">
        <v>10</v>
      </c>
      <c r="E17" s="1491"/>
      <c r="F17" s="620"/>
      <c r="G17" s="625"/>
      <c r="H17" s="619"/>
      <c r="I17" s="619"/>
      <c r="J17" s="619"/>
      <c r="K17" s="627"/>
    </row>
    <row r="18" spans="2:11" ht="18" customHeight="1">
      <c r="B18" s="42"/>
      <c r="C18" s="360"/>
      <c r="D18" s="1492" t="s">
        <v>134</v>
      </c>
      <c r="E18" s="1494"/>
      <c r="F18" s="868"/>
      <c r="G18" s="625"/>
      <c r="H18" s="619"/>
      <c r="I18" s="619"/>
      <c r="J18" s="619"/>
      <c r="K18" s="627"/>
    </row>
    <row r="19" spans="2:11" ht="18" customHeight="1">
      <c r="B19" s="42"/>
      <c r="C19" s="360" t="s">
        <v>13</v>
      </c>
      <c r="D19" s="1490" t="s">
        <v>12</v>
      </c>
      <c r="E19" s="1491"/>
      <c r="F19" s="620"/>
      <c r="G19" s="625"/>
      <c r="H19" s="619"/>
      <c r="I19" s="619"/>
      <c r="J19" s="619"/>
      <c r="K19" s="627"/>
    </row>
    <row r="20" spans="2:11" ht="12" customHeight="1">
      <c r="B20" s="42"/>
      <c r="C20" s="571"/>
      <c r="D20" s="572"/>
      <c r="E20" s="623"/>
      <c r="F20" s="631"/>
      <c r="G20" s="624"/>
      <c r="H20" s="619"/>
      <c r="I20" s="619"/>
      <c r="J20" s="619"/>
      <c r="K20" s="627"/>
    </row>
    <row r="21" spans="2:11" ht="24.75" customHeight="1" thickBot="1">
      <c r="B21" s="42"/>
      <c r="C21" s="361"/>
      <c r="D21" s="1477" t="s">
        <v>419</v>
      </c>
      <c r="E21" s="1478"/>
      <c r="F21" s="790">
        <f>F12+F14+F17+F19</f>
        <v>0</v>
      </c>
      <c r="G21" s="847">
        <f>G12+G14+G17+G19</f>
        <v>0</v>
      </c>
      <c r="H21" s="619"/>
      <c r="I21" s="619"/>
      <c r="J21" s="619"/>
      <c r="K21" s="627"/>
    </row>
    <row r="22" spans="2:11" ht="15.75" customHeight="1" thickBot="1">
      <c r="B22" s="42"/>
      <c r="C22" s="619"/>
      <c r="D22" s="619"/>
      <c r="E22" s="619"/>
      <c r="F22" s="619"/>
      <c r="G22" s="619"/>
      <c r="H22" s="619"/>
      <c r="I22" s="313"/>
      <c r="J22" s="313"/>
      <c r="K22" s="44"/>
    </row>
    <row r="23" spans="2:11" ht="19.5" customHeight="1" thickBot="1">
      <c r="B23" s="42"/>
      <c r="C23" s="492" t="s">
        <v>212</v>
      </c>
      <c r="D23" s="38"/>
      <c r="E23" s="313"/>
      <c r="F23" s="313"/>
      <c r="G23" s="313"/>
      <c r="H23" s="532"/>
      <c r="I23" s="313"/>
      <c r="J23" s="313"/>
      <c r="K23" s="44"/>
    </row>
    <row r="24" spans="2:11" ht="6.75" customHeight="1" thickBot="1">
      <c r="B24" s="42"/>
      <c r="C24" s="492"/>
      <c r="D24" s="38"/>
      <c r="E24" s="313"/>
      <c r="F24" s="313"/>
      <c r="G24" s="313"/>
      <c r="H24" s="313"/>
      <c r="I24" s="313"/>
      <c r="J24" s="313"/>
      <c r="K24" s="44"/>
    </row>
    <row r="25" spans="2:11" ht="19.5" customHeight="1" thickBot="1">
      <c r="B25" s="42"/>
      <c r="C25" s="492" t="s">
        <v>375</v>
      </c>
      <c r="E25" s="861"/>
      <c r="F25" s="71" t="s">
        <v>376</v>
      </c>
      <c r="G25" s="313"/>
      <c r="H25" s="532"/>
      <c r="I25" s="313"/>
      <c r="J25" s="313"/>
      <c r="K25" s="44"/>
    </row>
    <row r="26" spans="2:11" ht="27.75" customHeight="1" thickBot="1">
      <c r="B26" s="42"/>
      <c r="C26" s="71" t="s">
        <v>377</v>
      </c>
      <c r="D26" s="38"/>
      <c r="E26" s="313"/>
      <c r="F26" s="313"/>
      <c r="G26" s="313"/>
      <c r="H26" s="313"/>
      <c r="I26" s="313"/>
      <c r="J26" s="313"/>
      <c r="K26" s="44"/>
    </row>
    <row r="27" spans="2:11" ht="26.25" customHeight="1">
      <c r="B27" s="42"/>
      <c r="C27" s="1481"/>
      <c r="D27" s="1482"/>
      <c r="E27" s="1482"/>
      <c r="F27" s="1482"/>
      <c r="G27" s="1482"/>
      <c r="H27" s="1483"/>
      <c r="I27" s="313"/>
      <c r="J27" s="313"/>
      <c r="K27" s="44"/>
    </row>
    <row r="28" spans="2:11" ht="20.25" customHeight="1">
      <c r="B28" s="42"/>
      <c r="C28" s="1484"/>
      <c r="D28" s="1485"/>
      <c r="E28" s="1485"/>
      <c r="F28" s="1485"/>
      <c r="G28" s="1485"/>
      <c r="H28" s="1486"/>
      <c r="I28" s="313"/>
      <c r="J28" s="313"/>
      <c r="K28" s="44"/>
    </row>
    <row r="29" spans="2:11" ht="22.5" customHeight="1" thickBot="1">
      <c r="B29" s="42"/>
      <c r="C29" s="1487"/>
      <c r="D29" s="1488"/>
      <c r="E29" s="1488"/>
      <c r="F29" s="1488"/>
      <c r="G29" s="1488"/>
      <c r="H29" s="1489"/>
      <c r="I29" s="313"/>
      <c r="J29" s="313"/>
      <c r="K29" s="44"/>
    </row>
    <row r="30" spans="2:11" ht="8.25" customHeight="1">
      <c r="B30" s="42"/>
      <c r="C30" s="38"/>
      <c r="D30" s="38"/>
      <c r="E30" s="313"/>
      <c r="F30" s="313"/>
      <c r="G30" s="313"/>
      <c r="H30" s="313"/>
      <c r="I30" s="313"/>
      <c r="J30" s="313"/>
      <c r="K30" s="44"/>
    </row>
    <row r="31" spans="2:11" ht="8.25" customHeight="1">
      <c r="B31" s="42"/>
      <c r="C31" s="38"/>
      <c r="D31" s="38"/>
      <c r="E31" s="313"/>
      <c r="F31" s="313"/>
      <c r="G31" s="313"/>
      <c r="H31" s="313"/>
      <c r="I31" s="313"/>
      <c r="J31" s="313"/>
      <c r="K31" s="44"/>
    </row>
    <row r="32" spans="2:11" ht="12.75" customHeight="1">
      <c r="B32" s="42"/>
      <c r="C32" s="71" t="s">
        <v>428</v>
      </c>
      <c r="D32" s="38"/>
      <c r="E32" s="313"/>
      <c r="F32" s="313"/>
      <c r="G32" s="313"/>
      <c r="H32" s="313"/>
      <c r="I32" s="313"/>
      <c r="J32" s="313"/>
      <c r="K32" s="44"/>
    </row>
    <row r="33" spans="2:11" ht="7.5" customHeight="1" thickBot="1">
      <c r="B33" s="42"/>
      <c r="C33" s="38"/>
      <c r="D33" s="38"/>
      <c r="E33" s="313"/>
      <c r="F33" s="313"/>
      <c r="G33" s="313"/>
      <c r="H33" s="313"/>
      <c r="I33" s="313"/>
      <c r="J33" s="313"/>
      <c r="K33" s="44"/>
    </row>
    <row r="34" spans="2:11" ht="18" customHeight="1" thickBot="1">
      <c r="B34" s="42"/>
      <c r="C34" s="38"/>
      <c r="D34" s="488" t="s">
        <v>378</v>
      </c>
      <c r="E34" s="706" t="s">
        <v>379</v>
      </c>
      <c r="F34" s="38"/>
      <c r="G34" s="38"/>
      <c r="H34" s="38"/>
      <c r="I34" s="38"/>
      <c r="J34" s="38"/>
      <c r="K34" s="44"/>
    </row>
    <row r="35" spans="2:11" ht="18" customHeight="1" thickBot="1">
      <c r="B35" s="42"/>
      <c r="C35" s="38"/>
      <c r="D35" s="862"/>
      <c r="E35" s="863"/>
      <c r="F35" s="38"/>
      <c r="G35" s="38"/>
      <c r="H35" s="38"/>
      <c r="I35" s="38"/>
      <c r="J35" s="38"/>
      <c r="K35" s="44"/>
    </row>
    <row r="36" spans="2:11" ht="9.75" customHeight="1">
      <c r="B36" s="42"/>
      <c r="C36" s="38"/>
      <c r="D36" s="38"/>
      <c r="E36" s="38"/>
      <c r="F36" s="38"/>
      <c r="G36" s="38"/>
      <c r="H36" s="38"/>
      <c r="I36" s="38"/>
      <c r="J36" s="38"/>
      <c r="K36" s="44"/>
    </row>
    <row r="37" spans="2:11" ht="4.5" customHeight="1">
      <c r="B37" s="42"/>
      <c r="C37" s="38"/>
      <c r="D37" s="252"/>
      <c r="E37" s="253"/>
      <c r="F37" s="253"/>
      <c r="G37" s="253"/>
      <c r="H37" s="253"/>
      <c r="I37" s="246"/>
      <c r="J37" s="246"/>
      <c r="K37" s="44"/>
    </row>
    <row r="38" spans="2:11" ht="13.5" thickBot="1">
      <c r="B38" s="47"/>
      <c r="C38" s="43"/>
      <c r="D38" s="43"/>
      <c r="E38" s="43"/>
      <c r="F38" s="43"/>
      <c r="G38" s="43"/>
      <c r="H38" s="43"/>
      <c r="I38" s="655" t="s">
        <v>611</v>
      </c>
      <c r="J38" s="43"/>
      <c r="K38" s="254"/>
    </row>
    <row r="39" ht="13.5" thickBot="1"/>
    <row r="40" spans="2:11" ht="12.75">
      <c r="B40" s="672"/>
      <c r="C40" s="673"/>
      <c r="D40" s="673"/>
      <c r="E40" s="673"/>
      <c r="F40" s="673"/>
      <c r="G40" s="673"/>
      <c r="H40" s="673"/>
      <c r="I40" s="673"/>
      <c r="J40" s="673"/>
      <c r="K40" s="674"/>
    </row>
    <row r="41" spans="2:11" ht="12.75">
      <c r="B41" s="109"/>
      <c r="C41" s="678" t="s">
        <v>351</v>
      </c>
      <c r="D41" s="97"/>
      <c r="E41" s="95"/>
      <c r="F41" s="95"/>
      <c r="G41" s="95"/>
      <c r="H41" s="95"/>
      <c r="I41" s="95"/>
      <c r="J41" s="95"/>
      <c r="K41" s="96"/>
    </row>
    <row r="42" spans="2:11" ht="13.5" thickBot="1">
      <c r="B42" s="109"/>
      <c r="C42" s="95"/>
      <c r="D42" s="95"/>
      <c r="E42" s="95"/>
      <c r="F42" s="95"/>
      <c r="G42" s="95"/>
      <c r="H42" s="95"/>
      <c r="I42" s="95"/>
      <c r="J42" s="95"/>
      <c r="K42" s="96"/>
    </row>
    <row r="43" spans="2:11" ht="12.75">
      <c r="B43" s="109"/>
      <c r="C43" s="946"/>
      <c r="D43" s="941"/>
      <c r="E43" s="941"/>
      <c r="F43" s="941"/>
      <c r="G43" s="941"/>
      <c r="H43" s="942"/>
      <c r="I43" s="95"/>
      <c r="J43" s="95"/>
      <c r="K43" s="96"/>
    </row>
    <row r="44" spans="2:11" ht="12.75">
      <c r="B44" s="109"/>
      <c r="C44" s="943"/>
      <c r="D44" s="944"/>
      <c r="E44" s="944"/>
      <c r="F44" s="944"/>
      <c r="G44" s="944"/>
      <c r="H44" s="945"/>
      <c r="I44" s="95"/>
      <c r="J44" s="95"/>
      <c r="K44" s="96"/>
    </row>
    <row r="45" spans="2:11" ht="12.75">
      <c r="B45" s="109"/>
      <c r="C45" s="943"/>
      <c r="D45" s="944"/>
      <c r="E45" s="944"/>
      <c r="F45" s="944"/>
      <c r="G45" s="944"/>
      <c r="H45" s="945"/>
      <c r="I45" s="95"/>
      <c r="J45" s="95"/>
      <c r="K45" s="96"/>
    </row>
    <row r="46" spans="2:11" ht="12.75">
      <c r="B46" s="109"/>
      <c r="C46" s="943"/>
      <c r="D46" s="944"/>
      <c r="E46" s="944"/>
      <c r="F46" s="944"/>
      <c r="G46" s="944"/>
      <c r="H46" s="945"/>
      <c r="I46" s="95"/>
      <c r="J46" s="95"/>
      <c r="K46" s="96"/>
    </row>
    <row r="47" spans="2:11" ht="12.75">
      <c r="B47" s="109"/>
      <c r="C47" s="943"/>
      <c r="D47" s="944"/>
      <c r="E47" s="944"/>
      <c r="F47" s="944"/>
      <c r="G47" s="944"/>
      <c r="H47" s="945"/>
      <c r="I47" s="95"/>
      <c r="J47" s="95"/>
      <c r="K47" s="96"/>
    </row>
    <row r="48" spans="2:11" ht="12.75">
      <c r="B48" s="109"/>
      <c r="C48" s="943"/>
      <c r="D48" s="944"/>
      <c r="E48" s="944"/>
      <c r="F48" s="944"/>
      <c r="G48" s="944"/>
      <c r="H48" s="945"/>
      <c r="I48" s="95"/>
      <c r="J48" s="95"/>
      <c r="K48" s="96"/>
    </row>
    <row r="49" spans="2:11" ht="12.75">
      <c r="B49" s="109"/>
      <c r="C49" s="943"/>
      <c r="D49" s="944"/>
      <c r="E49" s="944"/>
      <c r="F49" s="944"/>
      <c r="G49" s="944"/>
      <c r="H49" s="945"/>
      <c r="I49" s="95"/>
      <c r="J49" s="95"/>
      <c r="K49" s="96"/>
    </row>
    <row r="50" spans="2:11" ht="12.75">
      <c r="B50" s="109"/>
      <c r="C50" s="943"/>
      <c r="D50" s="944"/>
      <c r="E50" s="944"/>
      <c r="F50" s="944"/>
      <c r="G50" s="944"/>
      <c r="H50" s="945"/>
      <c r="I50" s="95"/>
      <c r="J50" s="95"/>
      <c r="K50" s="96"/>
    </row>
    <row r="51" spans="2:11" ht="13.5" thickBot="1">
      <c r="B51" s="109"/>
      <c r="C51" s="937"/>
      <c r="D51" s="938"/>
      <c r="E51" s="938"/>
      <c r="F51" s="938"/>
      <c r="G51" s="938"/>
      <c r="H51" s="939"/>
      <c r="I51" s="95"/>
      <c r="J51" s="95"/>
      <c r="K51" s="96"/>
    </row>
    <row r="52" spans="2:11" ht="13.5" thickBot="1">
      <c r="B52" s="675"/>
      <c r="C52" s="119"/>
      <c r="D52" s="676"/>
      <c r="E52" s="676"/>
      <c r="F52" s="676"/>
      <c r="G52" s="676"/>
      <c r="H52" s="676"/>
      <c r="I52" s="676"/>
      <c r="J52" s="119"/>
      <c r="K52" s="679"/>
    </row>
  </sheetData>
  <sheetProtection password="CC19" sheet="1" objects="1" scenarios="1"/>
  <mergeCells count="13">
    <mergeCell ref="C43:H51"/>
    <mergeCell ref="C27:H29"/>
    <mergeCell ref="D10:E10"/>
    <mergeCell ref="D12:E12"/>
    <mergeCell ref="D14:E14"/>
    <mergeCell ref="D15:E15"/>
    <mergeCell ref="D17:E17"/>
    <mergeCell ref="D18:E18"/>
    <mergeCell ref="D19:E19"/>
    <mergeCell ref="D9:E9"/>
    <mergeCell ref="C5:G6"/>
    <mergeCell ref="D21:E21"/>
    <mergeCell ref="D11:E11"/>
  </mergeCells>
  <conditionalFormatting sqref="E25">
    <cfRule type="cellIs" priority="1" dxfId="0" operator="notBetween" stopIfTrue="1">
      <formula>"MIGLIORAMENTO"</formula>
      <formula>"PEGGIORAMENTO"</formula>
    </cfRule>
  </conditionalFormatting>
  <dataValidations count="7">
    <dataValidation type="list" allowBlank="1" showInputMessage="1" showErrorMessage="1" errorTitle="Attenzione" error="Attenzione selezionare un valore da lista" sqref="E25">
      <formula1>"MIGLIORAMENTO,PEGGIORAMENTO"</formula1>
    </dataValidation>
    <dataValidation type="decimal" allowBlank="1" showInputMessage="1" showErrorMessage="1" errorTitle="ATTENZIONE" error="Attenzione inserire un valore numerico" sqref="G12:G13 G20:G21 G15:G16 F11:G11">
      <formula1>0</formula1>
      <formula2>9999999999</formula2>
    </dataValidation>
    <dataValidation type="decimal" allowBlank="1" showInputMessage="1" showErrorMessage="1" errorTitle="ATTENZIONE" error="Attenzione inserire un valore numerico" sqref="H24">
      <formula1>0</formula1>
      <formula2>99999999999999</formula2>
    </dataValidation>
    <dataValidation type="decimal" allowBlank="1" showInputMessage="1" showErrorMessage="1" errorTitle="ATTENZIONE" error="Attenzione inserire un valore numerico" sqref="F17:G18">
      <formula1>-9999999</formula1>
      <formula2>9999999999</formula2>
    </dataValidation>
    <dataValidation type="decimal" allowBlank="1" showInputMessage="1" showErrorMessage="1" errorTitle="ATTENZIONE" error="Attenzione inserire un valore numerico" sqref="F14:G14 F19:G19 F9:G10">
      <formula1>-99999999</formula1>
      <formula2>9999999999</formula2>
    </dataValidation>
    <dataValidation type="decimal" allowBlank="1" showInputMessage="1" showErrorMessage="1" sqref="H23 H25">
      <formula1>-99999999999</formula1>
      <formula2>9999999999</formula2>
    </dataValidation>
    <dataValidation type="decimal" allowBlank="1" showInputMessage="1" showErrorMessage="1" sqref="D35:E35">
      <formula1>-9999999999</formula1>
      <formula2>9999999999</formula2>
    </dataValidation>
  </dataValidations>
  <printOptions horizontalCentered="1" verticalCentered="1"/>
  <pageMargins left="0.393700787401575" right="0.393700787401575" top="0.393700787401575" bottom="0.393700787401575" header="0.511811023622047" footer="0.511811023622047"/>
  <pageSetup horizontalDpi="600" verticalDpi="600" orientation="landscape" paperSize="9" scale="85" r:id="rId3"/>
  <headerFooter alignWithMargins="0">
    <oddHeader>&amp;C&amp;"Verdana,Grassetto Corsivo"Consuntivo 2007: Province</oddHeader>
  </headerFooter>
  <rowBreaks count="1" manualBreakCount="1">
    <brk id="38" min="1" max="10" man="1"/>
  </rowBreaks>
  <ignoredErrors>
    <ignoredError sqref="F8:G8" numberStoredAsText="1"/>
  </ignoredErrors>
  <legacyDrawing r:id="rId2"/>
</worksheet>
</file>

<file path=xl/worksheets/sheet29.xml><?xml version="1.0" encoding="utf-8"?>
<worksheet xmlns="http://schemas.openxmlformats.org/spreadsheetml/2006/main" xmlns:r="http://schemas.openxmlformats.org/officeDocument/2006/relationships">
  <dimension ref="B2:AM67"/>
  <sheetViews>
    <sheetView zoomScaleSheetLayoutView="100" workbookViewId="0" topLeftCell="A1">
      <selection activeCell="L36" sqref="L36"/>
    </sheetView>
  </sheetViews>
  <sheetFormatPr defaultColWidth="9.140625" defaultRowHeight="12.75"/>
  <cols>
    <col min="1" max="1" width="1.7109375" style="0" customWidth="1"/>
    <col min="2" max="2" width="5.00390625" style="0" customWidth="1"/>
    <col min="3" max="3" width="25.140625" style="0" customWidth="1"/>
    <col min="4" max="4" width="24.7109375" style="0" customWidth="1"/>
    <col min="5" max="6" width="20.7109375" style="0" customWidth="1"/>
    <col min="7" max="8" width="4.7109375" style="0" customWidth="1"/>
    <col min="9" max="9" width="4.28125" style="0" customWidth="1"/>
  </cols>
  <sheetData>
    <row r="1" ht="7.5" customHeight="1" thickBot="1"/>
    <row r="2" spans="2:9" s="269" customFormat="1" ht="17.25" customHeight="1">
      <c r="B2" s="66"/>
      <c r="C2" s="632" t="s">
        <v>436</v>
      </c>
      <c r="D2" s="41"/>
      <c r="E2" s="40"/>
      <c r="F2" s="40"/>
      <c r="G2" s="40"/>
      <c r="H2" s="40"/>
      <c r="I2" s="635"/>
    </row>
    <row r="3" spans="2:9" s="269" customFormat="1" ht="9" customHeight="1" thickBot="1">
      <c r="B3" s="42"/>
      <c r="C3" s="38"/>
      <c r="D3" s="38"/>
      <c r="E3" s="313"/>
      <c r="F3" s="313"/>
      <c r="G3" s="205"/>
      <c r="H3" s="205"/>
      <c r="I3" s="341"/>
    </row>
    <row r="4" spans="2:10" s="269" customFormat="1" ht="19.5" customHeight="1" thickBot="1">
      <c r="B4" s="42"/>
      <c r="C4" s="1353" t="s">
        <v>413</v>
      </c>
      <c r="D4" s="1270"/>
      <c r="E4" s="807" t="s">
        <v>414</v>
      </c>
      <c r="F4" s="806" t="s">
        <v>412</v>
      </c>
      <c r="G4" s="205"/>
      <c r="H4" s="205"/>
      <c r="I4" s="341"/>
      <c r="J4" s="411"/>
    </row>
    <row r="5" spans="2:9" s="286" customFormat="1" ht="18" customHeight="1" thickBot="1">
      <c r="B5" s="448"/>
      <c r="C5" s="1495" t="s">
        <v>438</v>
      </c>
      <c r="D5" s="1496"/>
      <c r="E5" s="750"/>
      <c r="F5" s="751"/>
      <c r="G5" s="205"/>
      <c r="H5" s="205"/>
      <c r="I5" s="341"/>
    </row>
    <row r="6" spans="2:9" s="269" customFormat="1" ht="18" customHeight="1" thickTop="1">
      <c r="B6" s="448"/>
      <c r="C6" s="1497" t="s">
        <v>439</v>
      </c>
      <c r="D6" s="1498"/>
      <c r="E6" s="752"/>
      <c r="F6" s="753"/>
      <c r="G6" s="205"/>
      <c r="H6" s="205"/>
      <c r="I6" s="341"/>
    </row>
    <row r="7" spans="2:39" s="269" customFormat="1" ht="18" customHeight="1">
      <c r="B7" s="448"/>
      <c r="C7" s="1499" t="s">
        <v>573</v>
      </c>
      <c r="D7" s="1500"/>
      <c r="E7" s="754"/>
      <c r="F7" s="755"/>
      <c r="G7" s="205"/>
      <c r="H7" s="205"/>
      <c r="I7" s="341"/>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row>
    <row r="8" spans="2:9" s="269" customFormat="1" ht="18" customHeight="1">
      <c r="B8" s="448"/>
      <c r="C8" s="1501" t="s">
        <v>440</v>
      </c>
      <c r="D8" s="1502"/>
      <c r="E8" s="734"/>
      <c r="F8" s="970"/>
      <c r="G8" s="205"/>
      <c r="H8" s="205"/>
      <c r="I8" s="341"/>
    </row>
    <row r="9" spans="2:9" s="269" customFormat="1" ht="18" customHeight="1">
      <c r="B9" s="448"/>
      <c r="C9" s="1501" t="s">
        <v>441</v>
      </c>
      <c r="D9" s="1502"/>
      <c r="E9" s="734"/>
      <c r="F9" s="756"/>
      <c r="G9" s="205"/>
      <c r="H9" s="205"/>
      <c r="I9" s="341"/>
    </row>
    <row r="10" spans="2:9" s="269" customFormat="1" ht="18" customHeight="1">
      <c r="B10" s="448"/>
      <c r="C10" s="1503" t="s">
        <v>442</v>
      </c>
      <c r="D10" s="1504"/>
      <c r="E10" s="734"/>
      <c r="F10" s="756"/>
      <c r="G10" s="205"/>
      <c r="H10" s="205"/>
      <c r="I10" s="341"/>
    </row>
    <row r="11" spans="2:9" s="269" customFormat="1" ht="18" customHeight="1">
      <c r="B11" s="448"/>
      <c r="C11" s="1503"/>
      <c r="D11" s="1504"/>
      <c r="E11" s="734"/>
      <c r="F11" s="756"/>
      <c r="G11" s="205"/>
      <c r="H11" s="205"/>
      <c r="I11" s="341"/>
    </row>
    <row r="12" spans="2:9" s="269" customFormat="1" ht="18" customHeight="1">
      <c r="B12" s="448"/>
      <c r="C12" s="1505"/>
      <c r="D12" s="1506"/>
      <c r="E12" s="734"/>
      <c r="F12" s="971"/>
      <c r="G12" s="205"/>
      <c r="H12" s="205"/>
      <c r="I12" s="341"/>
    </row>
    <row r="13" spans="2:9" s="269" customFormat="1" ht="18" customHeight="1" thickBot="1">
      <c r="B13" s="448"/>
      <c r="C13" s="1507"/>
      <c r="D13" s="1508"/>
      <c r="E13" s="757"/>
      <c r="F13" s="972"/>
      <c r="G13" s="205"/>
      <c r="H13" s="205"/>
      <c r="I13" s="341"/>
    </row>
    <row r="14" spans="2:9" s="288" customFormat="1" ht="18" customHeight="1" thickTop="1">
      <c r="B14" s="448"/>
      <c r="C14" s="1497" t="s">
        <v>443</v>
      </c>
      <c r="D14" s="1498"/>
      <c r="E14" s="752"/>
      <c r="F14" s="753"/>
      <c r="G14" s="205"/>
      <c r="H14" s="205"/>
      <c r="I14" s="341"/>
    </row>
    <row r="15" spans="2:9" s="269" customFormat="1" ht="18" customHeight="1">
      <c r="B15" s="448"/>
      <c r="C15" s="1499" t="s">
        <v>573</v>
      </c>
      <c r="D15" s="1500"/>
      <c r="E15" s="758"/>
      <c r="F15" s="759"/>
      <c r="G15" s="205"/>
      <c r="H15" s="205"/>
      <c r="I15" s="341"/>
    </row>
    <row r="16" spans="2:9" s="269" customFormat="1" ht="18" customHeight="1">
      <c r="B16" s="448"/>
      <c r="C16" s="1501" t="s">
        <v>444</v>
      </c>
      <c r="D16" s="1502"/>
      <c r="E16" s="734"/>
      <c r="F16" s="756"/>
      <c r="G16" s="205"/>
      <c r="H16" s="205"/>
      <c r="I16" s="341"/>
    </row>
    <row r="17" spans="2:9" s="269" customFormat="1" ht="18" customHeight="1">
      <c r="B17" s="448"/>
      <c r="C17" s="1501" t="s">
        <v>445</v>
      </c>
      <c r="D17" s="1502"/>
      <c r="E17" s="734"/>
      <c r="F17" s="756"/>
      <c r="G17" s="205"/>
      <c r="H17" s="205"/>
      <c r="I17" s="341"/>
    </row>
    <row r="18" spans="2:9" s="269" customFormat="1" ht="18" customHeight="1">
      <c r="B18" s="448"/>
      <c r="C18" s="1503" t="s">
        <v>442</v>
      </c>
      <c r="D18" s="1504"/>
      <c r="E18" s="734"/>
      <c r="F18" s="756"/>
      <c r="G18" s="205"/>
      <c r="H18" s="205"/>
      <c r="I18" s="341"/>
    </row>
    <row r="19" spans="2:9" s="269" customFormat="1" ht="18" customHeight="1">
      <c r="B19" s="448"/>
      <c r="C19" s="816"/>
      <c r="D19" s="817"/>
      <c r="E19" s="734"/>
      <c r="F19" s="756"/>
      <c r="G19" s="205"/>
      <c r="H19" s="205"/>
      <c r="I19" s="341"/>
    </row>
    <row r="20" spans="2:9" s="269" customFormat="1" ht="18" customHeight="1">
      <c r="B20" s="448"/>
      <c r="C20" s="1503"/>
      <c r="D20" s="1504"/>
      <c r="E20" s="734"/>
      <c r="F20" s="756"/>
      <c r="G20" s="205"/>
      <c r="H20" s="205"/>
      <c r="I20" s="341"/>
    </row>
    <row r="21" spans="2:9" s="269" customFormat="1" ht="18" customHeight="1" thickBot="1">
      <c r="B21" s="448"/>
      <c r="C21" s="1507"/>
      <c r="D21" s="1508"/>
      <c r="E21" s="757"/>
      <c r="F21" s="972"/>
      <c r="G21" s="205"/>
      <c r="H21" s="205"/>
      <c r="I21" s="341"/>
    </row>
    <row r="22" spans="2:9" s="269" customFormat="1" ht="18" customHeight="1" thickTop="1">
      <c r="B22" s="448"/>
      <c r="C22" s="1497" t="s">
        <v>446</v>
      </c>
      <c r="D22" s="1498"/>
      <c r="E22" s="752"/>
      <c r="F22" s="753"/>
      <c r="G22" s="205"/>
      <c r="H22" s="205"/>
      <c r="I22" s="341"/>
    </row>
    <row r="23" spans="2:9" s="269" customFormat="1" ht="18" customHeight="1">
      <c r="B23" s="448"/>
      <c r="C23" s="1509" t="s">
        <v>442</v>
      </c>
      <c r="D23" s="1510"/>
      <c r="E23" s="734"/>
      <c r="F23" s="736"/>
      <c r="G23" s="205"/>
      <c r="H23" s="205"/>
      <c r="I23" s="341"/>
    </row>
    <row r="24" spans="2:9" s="269" customFormat="1" ht="18" customHeight="1">
      <c r="B24" s="448"/>
      <c r="C24" s="1509"/>
      <c r="D24" s="1510"/>
      <c r="E24" s="734"/>
      <c r="F24" s="736"/>
      <c r="G24" s="205"/>
      <c r="H24" s="205"/>
      <c r="I24" s="341"/>
    </row>
    <row r="25" spans="2:9" s="269" customFormat="1" ht="18" customHeight="1">
      <c r="B25" s="448"/>
      <c r="C25" s="814"/>
      <c r="D25" s="815"/>
      <c r="E25" s="734"/>
      <c r="F25" s="736"/>
      <c r="G25" s="205"/>
      <c r="H25" s="205"/>
      <c r="I25" s="341"/>
    </row>
    <row r="26" spans="2:9" s="269" customFormat="1" ht="18" customHeight="1" thickBot="1">
      <c r="B26" s="448"/>
      <c r="C26" s="1509"/>
      <c r="D26" s="1510"/>
      <c r="E26" s="734"/>
      <c r="F26" s="858"/>
      <c r="G26" s="205"/>
      <c r="H26" s="205"/>
      <c r="I26" s="341"/>
    </row>
    <row r="27" spans="2:9" s="269" customFormat="1" ht="19.5" customHeight="1" thickBot="1">
      <c r="B27" s="448"/>
      <c r="C27" s="1511" t="s">
        <v>411</v>
      </c>
      <c r="D27" s="1512"/>
      <c r="E27" s="633"/>
      <c r="F27" s="634">
        <f>F5+F6+F14+F22</f>
        <v>0</v>
      </c>
      <c r="G27" s="205"/>
      <c r="H27" s="205"/>
      <c r="I27" s="341"/>
    </row>
    <row r="28" spans="2:9" s="269" customFormat="1" ht="19.5" customHeight="1" thickBot="1">
      <c r="B28" s="448"/>
      <c r="C28" s="1353" t="s">
        <v>415</v>
      </c>
      <c r="D28" s="1270"/>
      <c r="E28" s="807" t="s">
        <v>414</v>
      </c>
      <c r="F28" s="806" t="s">
        <v>412</v>
      </c>
      <c r="G28" s="205"/>
      <c r="H28" s="205"/>
      <c r="I28" s="341"/>
    </row>
    <row r="29" spans="2:9" s="269" customFormat="1" ht="18" customHeight="1">
      <c r="B29" s="448"/>
      <c r="C29" s="1501" t="s">
        <v>447</v>
      </c>
      <c r="D29" s="1502"/>
      <c r="E29" s="808"/>
      <c r="F29" s="733"/>
      <c r="G29" s="205"/>
      <c r="H29" s="205"/>
      <c r="I29" s="341"/>
    </row>
    <row r="30" spans="2:9" s="269" customFormat="1" ht="18" customHeight="1">
      <c r="B30" s="448"/>
      <c r="C30" s="1501" t="s">
        <v>448</v>
      </c>
      <c r="D30" s="1502"/>
      <c r="E30" s="760"/>
      <c r="F30" s="736"/>
      <c r="G30" s="205"/>
      <c r="H30" s="205"/>
      <c r="I30" s="341"/>
    </row>
    <row r="31" spans="2:9" s="269" customFormat="1" ht="18" customHeight="1">
      <c r="B31" s="448"/>
      <c r="C31" s="1499" t="s">
        <v>573</v>
      </c>
      <c r="D31" s="1500"/>
      <c r="E31" s="758"/>
      <c r="F31" s="759"/>
      <c r="G31" s="205"/>
      <c r="H31" s="205"/>
      <c r="I31" s="341"/>
    </row>
    <row r="32" spans="2:9" s="269" customFormat="1" ht="23.25" customHeight="1">
      <c r="B32" s="448"/>
      <c r="C32" s="1513" t="s">
        <v>205</v>
      </c>
      <c r="D32" s="1514"/>
      <c r="E32" s="734"/>
      <c r="F32" s="761"/>
      <c r="G32" s="205"/>
      <c r="H32" s="205"/>
      <c r="I32" s="341"/>
    </row>
    <row r="33" spans="2:9" s="269" customFormat="1" ht="24.75" customHeight="1">
      <c r="B33" s="448"/>
      <c r="C33" s="1513" t="s">
        <v>449</v>
      </c>
      <c r="D33" s="1514"/>
      <c r="E33" s="734"/>
      <c r="F33" s="761"/>
      <c r="G33" s="205"/>
      <c r="H33" s="205"/>
      <c r="I33" s="341"/>
    </row>
    <row r="34" spans="2:9" s="269" customFormat="1" ht="20.25" customHeight="1" thickBot="1">
      <c r="B34" s="448"/>
      <c r="C34" s="1515" t="s">
        <v>450</v>
      </c>
      <c r="D34" s="1516"/>
      <c r="E34" s="757"/>
      <c r="F34" s="762"/>
      <c r="G34" s="205"/>
      <c r="H34" s="205"/>
      <c r="I34" s="341"/>
    </row>
    <row r="35" spans="2:9" s="269" customFormat="1" ht="18" customHeight="1" thickTop="1">
      <c r="B35" s="448"/>
      <c r="C35" s="1517" t="s">
        <v>451</v>
      </c>
      <c r="D35" s="1518"/>
      <c r="E35" s="763"/>
      <c r="F35" s="753"/>
      <c r="G35" s="205"/>
      <c r="H35" s="205"/>
      <c r="I35" s="341"/>
    </row>
    <row r="36" spans="2:9" s="269" customFormat="1" ht="18" customHeight="1">
      <c r="B36" s="448"/>
      <c r="C36" s="1499" t="s">
        <v>573</v>
      </c>
      <c r="D36" s="1500"/>
      <c r="E36" s="1500"/>
      <c r="F36" s="1521"/>
      <c r="G36" s="205"/>
      <c r="H36" s="205"/>
      <c r="I36" s="341"/>
    </row>
    <row r="37" spans="2:9" s="269" customFormat="1" ht="18" customHeight="1">
      <c r="B37" s="448"/>
      <c r="C37" s="1501" t="s">
        <v>452</v>
      </c>
      <c r="D37" s="1502"/>
      <c r="E37" s="734"/>
      <c r="F37" s="761"/>
      <c r="G37" s="205"/>
      <c r="H37" s="205"/>
      <c r="I37" s="341"/>
    </row>
    <row r="38" spans="2:9" s="269" customFormat="1" ht="18" customHeight="1">
      <c r="B38" s="448"/>
      <c r="C38" s="1513" t="s">
        <v>453</v>
      </c>
      <c r="D38" s="1514"/>
      <c r="E38" s="734"/>
      <c r="F38" s="761"/>
      <c r="G38" s="205"/>
      <c r="H38" s="205"/>
      <c r="I38" s="341"/>
    </row>
    <row r="39" spans="2:9" s="269" customFormat="1" ht="18" customHeight="1">
      <c r="B39" s="448"/>
      <c r="C39" s="1503" t="s">
        <v>442</v>
      </c>
      <c r="D39" s="1504"/>
      <c r="E39" s="734"/>
      <c r="F39" s="761"/>
      <c r="G39" s="205"/>
      <c r="H39" s="205"/>
      <c r="I39" s="341"/>
    </row>
    <row r="40" spans="2:9" s="269" customFormat="1" ht="18" customHeight="1">
      <c r="B40" s="448"/>
      <c r="C40" s="1503"/>
      <c r="D40" s="1504"/>
      <c r="E40" s="734"/>
      <c r="F40" s="761"/>
      <c r="G40" s="205"/>
      <c r="H40" s="205"/>
      <c r="I40" s="341"/>
    </row>
    <row r="41" spans="2:9" s="269" customFormat="1" ht="18" customHeight="1">
      <c r="B41" s="448"/>
      <c r="C41" s="814"/>
      <c r="D41" s="815"/>
      <c r="E41" s="857"/>
      <c r="F41" s="973"/>
      <c r="G41" s="205"/>
      <c r="H41" s="205"/>
      <c r="I41" s="341"/>
    </row>
    <row r="42" spans="2:9" s="269" customFormat="1" ht="18" customHeight="1" thickBot="1">
      <c r="B42" s="448"/>
      <c r="C42" s="1519"/>
      <c r="D42" s="1520"/>
      <c r="E42" s="757"/>
      <c r="F42" s="762"/>
      <c r="G42" s="205"/>
      <c r="H42" s="205"/>
      <c r="I42" s="341"/>
    </row>
    <row r="43" spans="2:9" s="269" customFormat="1" ht="18" customHeight="1" thickTop="1">
      <c r="B43" s="448"/>
      <c r="C43" s="1497" t="s">
        <v>454</v>
      </c>
      <c r="D43" s="1498"/>
      <c r="E43" s="764"/>
      <c r="F43" s="809"/>
      <c r="G43" s="205"/>
      <c r="H43" s="205"/>
      <c r="I43" s="341"/>
    </row>
    <row r="44" spans="2:9" s="269" customFormat="1" ht="18" customHeight="1">
      <c r="B44" s="448"/>
      <c r="C44" s="1503" t="s">
        <v>442</v>
      </c>
      <c r="D44" s="1504"/>
      <c r="E44" s="734"/>
      <c r="F44" s="761"/>
      <c r="G44" s="205"/>
      <c r="H44" s="205"/>
      <c r="I44" s="341"/>
    </row>
    <row r="45" spans="2:9" s="269" customFormat="1" ht="18" customHeight="1">
      <c r="B45" s="448"/>
      <c r="C45" s="1503"/>
      <c r="D45" s="1504"/>
      <c r="E45" s="734"/>
      <c r="F45" s="761"/>
      <c r="G45" s="205"/>
      <c r="H45" s="205"/>
      <c r="I45" s="341"/>
    </row>
    <row r="46" spans="2:9" s="269" customFormat="1" ht="18" customHeight="1">
      <c r="B46" s="448"/>
      <c r="C46" s="1503"/>
      <c r="D46" s="1504"/>
      <c r="E46" s="734"/>
      <c r="F46" s="761"/>
      <c r="G46" s="205"/>
      <c r="H46" s="205"/>
      <c r="I46" s="341"/>
    </row>
    <row r="47" spans="2:9" s="269" customFormat="1" ht="18" customHeight="1">
      <c r="B47" s="448"/>
      <c r="C47" s="1503"/>
      <c r="D47" s="1504"/>
      <c r="E47" s="734"/>
      <c r="F47" s="761"/>
      <c r="G47" s="205"/>
      <c r="H47" s="205"/>
      <c r="I47" s="341"/>
    </row>
    <row r="48" spans="2:9" s="269" customFormat="1" ht="19.5" customHeight="1" thickBot="1">
      <c r="B48" s="42"/>
      <c r="C48" s="1375" t="s">
        <v>455</v>
      </c>
      <c r="D48" s="1524"/>
      <c r="E48" s="810"/>
      <c r="F48" s="811">
        <f>F29+F30+F35+F43</f>
        <v>0</v>
      </c>
      <c r="G48" s="205"/>
      <c r="H48" s="205"/>
      <c r="I48" s="636"/>
    </row>
    <row r="49" spans="2:9" s="269" customFormat="1" ht="19.5" customHeight="1" thickBot="1">
      <c r="B49" s="42"/>
      <c r="C49" s="38"/>
      <c r="D49" s="38"/>
      <c r="E49" s="38"/>
      <c r="F49" s="38"/>
      <c r="G49" s="38"/>
      <c r="H49" s="38"/>
      <c r="I49" s="636"/>
    </row>
    <row r="50" spans="2:9" s="269" customFormat="1" ht="24" customHeight="1" thickBot="1">
      <c r="B50" s="42"/>
      <c r="C50" s="1072" t="s">
        <v>380</v>
      </c>
      <c r="D50" s="1072"/>
      <c r="E50" s="1072"/>
      <c r="F50" s="1072"/>
      <c r="H50" s="812"/>
      <c r="I50" s="239"/>
    </row>
    <row r="51" spans="2:9" s="269" customFormat="1" ht="19.5" customHeight="1">
      <c r="B51" s="42"/>
      <c r="C51" s="1072"/>
      <c r="D51" s="1072"/>
      <c r="E51" s="1072"/>
      <c r="F51" s="1072"/>
      <c r="G51" s="260"/>
      <c r="H51" s="260"/>
      <c r="I51" s="239"/>
    </row>
    <row r="52" spans="2:9" s="269" customFormat="1" ht="19.5" customHeight="1">
      <c r="B52" s="42"/>
      <c r="C52" s="205"/>
      <c r="D52" s="205"/>
      <c r="E52" s="205"/>
      <c r="F52" s="205"/>
      <c r="G52" s="205"/>
      <c r="H52" s="205"/>
      <c r="I52" s="239"/>
    </row>
    <row r="53" spans="2:9" s="269" customFormat="1" ht="19.5" customHeight="1" thickBot="1">
      <c r="B53" s="47"/>
      <c r="C53" s="637"/>
      <c r="D53" s="637"/>
      <c r="E53" s="637"/>
      <c r="F53" s="637"/>
      <c r="G53" s="1522" t="s">
        <v>612</v>
      </c>
      <c r="H53" s="1522"/>
      <c r="I53" s="1523"/>
    </row>
    <row r="54" s="269" customFormat="1" ht="6" customHeight="1" thickBot="1"/>
    <row r="55" spans="2:12" ht="12.75">
      <c r="B55" s="672"/>
      <c r="C55" s="673"/>
      <c r="D55" s="673"/>
      <c r="E55" s="673"/>
      <c r="F55" s="673"/>
      <c r="G55" s="673"/>
      <c r="H55" s="673"/>
      <c r="I55" s="674"/>
      <c r="J55" s="269"/>
      <c r="K55" s="269"/>
      <c r="L55" s="269"/>
    </row>
    <row r="56" spans="2:12" ht="12.75">
      <c r="B56" s="109"/>
      <c r="C56" s="678" t="s">
        <v>351</v>
      </c>
      <c r="D56" s="97"/>
      <c r="E56" s="95"/>
      <c r="F56" s="95"/>
      <c r="G56" s="95"/>
      <c r="H56" s="95"/>
      <c r="I56" s="96"/>
      <c r="J56" s="269"/>
      <c r="K56" s="269"/>
      <c r="L56" s="269"/>
    </row>
    <row r="57" spans="2:12" ht="13.5" thickBot="1">
      <c r="B57" s="109"/>
      <c r="C57" s="95"/>
      <c r="D57" s="95"/>
      <c r="E57" s="95"/>
      <c r="F57" s="95"/>
      <c r="G57" s="95"/>
      <c r="H57" s="95"/>
      <c r="I57" s="96"/>
      <c r="J57" s="269"/>
      <c r="K57" s="269"/>
      <c r="L57" s="269"/>
    </row>
    <row r="58" spans="2:12" ht="12.75">
      <c r="B58" s="109"/>
      <c r="C58" s="946"/>
      <c r="D58" s="941"/>
      <c r="E58" s="941"/>
      <c r="F58" s="941"/>
      <c r="G58" s="941"/>
      <c r="H58" s="942"/>
      <c r="I58" s="96"/>
      <c r="J58" s="269"/>
      <c r="K58" s="269"/>
      <c r="L58" s="269"/>
    </row>
    <row r="59" spans="2:12" ht="12.75">
      <c r="B59" s="109"/>
      <c r="C59" s="943"/>
      <c r="D59" s="944"/>
      <c r="E59" s="944"/>
      <c r="F59" s="944"/>
      <c r="G59" s="944"/>
      <c r="H59" s="945"/>
      <c r="I59" s="96"/>
      <c r="J59" s="269"/>
      <c r="K59" s="269"/>
      <c r="L59" s="269"/>
    </row>
    <row r="60" spans="2:12" ht="12.75">
      <c r="B60" s="109"/>
      <c r="C60" s="943"/>
      <c r="D60" s="944"/>
      <c r="E60" s="944"/>
      <c r="F60" s="944"/>
      <c r="G60" s="944"/>
      <c r="H60" s="945"/>
      <c r="I60" s="96"/>
      <c r="J60" s="269"/>
      <c r="K60" s="269"/>
      <c r="L60" s="269"/>
    </row>
    <row r="61" spans="2:12" ht="12.75">
      <c r="B61" s="109"/>
      <c r="C61" s="943"/>
      <c r="D61" s="944"/>
      <c r="E61" s="944"/>
      <c r="F61" s="944"/>
      <c r="G61" s="944"/>
      <c r="H61" s="945"/>
      <c r="I61" s="96"/>
      <c r="J61" s="269"/>
      <c r="K61" s="269"/>
      <c r="L61" s="269"/>
    </row>
    <row r="62" spans="2:12" ht="12.75">
      <c r="B62" s="109"/>
      <c r="C62" s="943"/>
      <c r="D62" s="944"/>
      <c r="E62" s="944"/>
      <c r="F62" s="944"/>
      <c r="G62" s="944"/>
      <c r="H62" s="945"/>
      <c r="I62" s="96"/>
      <c r="J62" s="269"/>
      <c r="K62" s="269"/>
      <c r="L62" s="269"/>
    </row>
    <row r="63" spans="2:12" ht="12.75">
      <c r="B63" s="109"/>
      <c r="C63" s="943"/>
      <c r="D63" s="944"/>
      <c r="E63" s="944"/>
      <c r="F63" s="944"/>
      <c r="G63" s="944"/>
      <c r="H63" s="945"/>
      <c r="I63" s="96"/>
      <c r="J63" s="269"/>
      <c r="K63" s="269"/>
      <c r="L63" s="269"/>
    </row>
    <row r="64" spans="2:12" ht="12.75">
      <c r="B64" s="109"/>
      <c r="C64" s="943"/>
      <c r="D64" s="944"/>
      <c r="E64" s="944"/>
      <c r="F64" s="944"/>
      <c r="G64" s="944"/>
      <c r="H64" s="945"/>
      <c r="I64" s="96"/>
      <c r="J64" s="269"/>
      <c r="K64" s="269"/>
      <c r="L64" s="269"/>
    </row>
    <row r="65" spans="2:12" ht="12.75">
      <c r="B65" s="109"/>
      <c r="C65" s="943"/>
      <c r="D65" s="944"/>
      <c r="E65" s="944"/>
      <c r="F65" s="944"/>
      <c r="G65" s="944"/>
      <c r="H65" s="945"/>
      <c r="I65" s="96"/>
      <c r="J65" s="269"/>
      <c r="K65" s="269"/>
      <c r="L65" s="269"/>
    </row>
    <row r="66" spans="2:12" ht="13.5" thickBot="1">
      <c r="B66" s="109"/>
      <c r="C66" s="937"/>
      <c r="D66" s="938"/>
      <c r="E66" s="938"/>
      <c r="F66" s="938"/>
      <c r="G66" s="938"/>
      <c r="H66" s="939"/>
      <c r="I66" s="96"/>
      <c r="J66" s="269"/>
      <c r="K66" s="269"/>
      <c r="L66" s="269"/>
    </row>
    <row r="67" spans="2:12" ht="13.5" thickBot="1">
      <c r="B67" s="675"/>
      <c r="C67" s="119"/>
      <c r="D67" s="676"/>
      <c r="E67" s="676"/>
      <c r="F67" s="676"/>
      <c r="G67" s="676"/>
      <c r="H67" s="676"/>
      <c r="I67" s="677"/>
      <c r="J67" s="269"/>
      <c r="K67" s="269"/>
      <c r="L67" s="269"/>
    </row>
  </sheetData>
  <sheetProtection password="CC19" sheet="1" objects="1" scenarios="1" formatCells="0" formatColumns="0" formatRows="0" insertRows="0"/>
  <mergeCells count="46">
    <mergeCell ref="C58:H66"/>
    <mergeCell ref="G53:I53"/>
    <mergeCell ref="C50:F51"/>
    <mergeCell ref="C47:D47"/>
    <mergeCell ref="C48:D48"/>
    <mergeCell ref="E36:F36"/>
    <mergeCell ref="C43:D43"/>
    <mergeCell ref="C44:D44"/>
    <mergeCell ref="C45:D45"/>
    <mergeCell ref="C46:D46"/>
    <mergeCell ref="C38:D38"/>
    <mergeCell ref="C39:D39"/>
    <mergeCell ref="C40:D40"/>
    <mergeCell ref="C42:D42"/>
    <mergeCell ref="C34:D34"/>
    <mergeCell ref="C35:D35"/>
    <mergeCell ref="C36:D36"/>
    <mergeCell ref="C37:D37"/>
    <mergeCell ref="C30:D30"/>
    <mergeCell ref="C31:D31"/>
    <mergeCell ref="C32:D32"/>
    <mergeCell ref="C33:D33"/>
    <mergeCell ref="C26:D26"/>
    <mergeCell ref="C27:D27"/>
    <mergeCell ref="C28:D28"/>
    <mergeCell ref="C29:D29"/>
    <mergeCell ref="C21:D21"/>
    <mergeCell ref="C22:D22"/>
    <mergeCell ref="C23:D23"/>
    <mergeCell ref="C24:D24"/>
    <mergeCell ref="C16:D16"/>
    <mergeCell ref="C17:D17"/>
    <mergeCell ref="C18:D18"/>
    <mergeCell ref="C20:D20"/>
    <mergeCell ref="C12:D12"/>
    <mergeCell ref="C13:D13"/>
    <mergeCell ref="C14:D14"/>
    <mergeCell ref="C15:D15"/>
    <mergeCell ref="C8:D8"/>
    <mergeCell ref="C9:D9"/>
    <mergeCell ref="C10:D10"/>
    <mergeCell ref="C11:D11"/>
    <mergeCell ref="C4:D4"/>
    <mergeCell ref="C5:D5"/>
    <mergeCell ref="C6:D6"/>
    <mergeCell ref="C7:D7"/>
  </mergeCells>
  <conditionalFormatting sqref="H50">
    <cfRule type="cellIs" priority="1" dxfId="0" operator="notBetween" stopIfTrue="1">
      <formula>"SI"</formula>
      <formula>"NO"</formula>
    </cfRule>
  </conditionalFormatting>
  <dataValidations count="4">
    <dataValidation type="list" allowBlank="1" showInputMessage="1" showErrorMessage="1" errorTitle="Attenzione" error="Attenzione selezionare un valore da lista" sqref="H50">
      <formula1>"SI,NO"</formula1>
    </dataValidation>
    <dataValidation type="decimal" allowBlank="1" showInputMessage="1" showErrorMessage="1" errorTitle="ATTENZIONE" error="Attenzione inserire un valore numerico" sqref="G14:H14 G5:H6 G22:H22 G43:H43 G35:H35 G29:H30">
      <formula1>0</formula1>
      <formula2>999999999999</formula2>
    </dataValidation>
    <dataValidation type="decimal" allowBlank="1" showInputMessage="1" showErrorMessage="1" errorTitle="ATTENZIONE" error="Attenzione inserire un valore numerico" sqref="F5:F6 E8:E13 F14 E16:E21 E22:F26">
      <formula1>-99999999999</formula1>
      <formula2>999999999999</formula2>
    </dataValidation>
    <dataValidation type="decimal" allowBlank="1" showInputMessage="1" showErrorMessage="1" errorTitle="ATTENZIONE" error="Attenzione inserire un valore numerico" sqref="F29 F30 F30 E32 E33 E34 F35 E37:E42 E43:F45 F45 E46:F48">
      <formula1>-9999999999</formula1>
      <formula2>999999999999</formula2>
    </dataValidation>
  </dataValidations>
  <printOptions horizontalCentered="1" verticalCentered="1"/>
  <pageMargins left="0.393700787401575" right="0.393700787401575" top="0.393700787401575" bottom="0.393700787401575" header="0.511811023622047" footer="0.511811023622047"/>
  <pageSetup horizontalDpi="300" verticalDpi="300" orientation="landscape" paperSize="9" scale="82" r:id="rId3"/>
  <headerFooter alignWithMargins="0">
    <oddHeader>&amp;C&amp;"Verdana,Grassetto Corsivo"Consuntivo 2007: Province</oddHeader>
  </headerFooter>
  <rowBreaks count="1" manualBreakCount="1">
    <brk id="27" max="255" man="1"/>
  </rowBreaks>
  <colBreaks count="1" manualBreakCount="1">
    <brk id="1" max="65535" man="1"/>
  </colBreaks>
  <legacyDrawing r:id="rId2"/>
</worksheet>
</file>

<file path=xl/worksheets/sheet3.xml><?xml version="1.0" encoding="utf-8"?>
<worksheet xmlns="http://schemas.openxmlformats.org/spreadsheetml/2006/main" xmlns:r="http://schemas.openxmlformats.org/officeDocument/2006/relationships">
  <sheetPr codeName="Foglio2"/>
  <dimension ref="A1:R807"/>
  <sheetViews>
    <sheetView workbookViewId="0" topLeftCell="A16">
      <selection activeCell="O21" sqref="O21"/>
    </sheetView>
  </sheetViews>
  <sheetFormatPr defaultColWidth="9.140625" defaultRowHeight="12.75"/>
  <cols>
    <col min="1" max="1" width="2.140625" style="97" customWidth="1"/>
    <col min="2" max="2" width="3.7109375" style="480" customWidth="1"/>
    <col min="3" max="4" width="10.8515625" style="97" customWidth="1"/>
    <col min="5" max="5" width="3.28125" style="97" customWidth="1"/>
    <col min="6" max="6" width="4.7109375" style="97" customWidth="1"/>
    <col min="7" max="9" width="10.8515625" style="97" customWidth="1"/>
    <col min="10" max="10" width="4.7109375" style="97" customWidth="1"/>
    <col min="11" max="11" width="12.57421875" style="97" customWidth="1"/>
    <col min="12" max="12" width="13.7109375" style="97" customWidth="1"/>
    <col min="13" max="13" width="4.28125" style="97" customWidth="1"/>
    <col min="14" max="14" width="4.140625" style="97" customWidth="1"/>
    <col min="15" max="15" width="4.7109375" style="97" customWidth="1"/>
    <col min="16" max="16" width="3.8515625" style="97" customWidth="1"/>
    <col min="17" max="17" width="6.7109375" style="97" customWidth="1"/>
    <col min="18" max="18" width="12.421875" style="151" customWidth="1"/>
    <col min="19" max="16384" width="9.140625" style="97" customWidth="1"/>
  </cols>
  <sheetData>
    <row r="1" ht="11.25" customHeight="1" thickBot="1">
      <c r="B1" s="481"/>
    </row>
    <row r="2" spans="2:18" s="88" customFormat="1" ht="23.25" customHeight="1">
      <c r="B2" s="121"/>
      <c r="C2" s="897" t="s">
        <v>430</v>
      </c>
      <c r="D2" s="898"/>
      <c r="E2" s="898"/>
      <c r="F2" s="898"/>
      <c r="G2" s="898"/>
      <c r="H2" s="122"/>
      <c r="I2" s="122"/>
      <c r="J2" s="122"/>
      <c r="K2" s="122"/>
      <c r="L2" s="122"/>
      <c r="M2" s="122"/>
      <c r="N2" s="122"/>
      <c r="O2" s="122"/>
      <c r="P2" s="122"/>
      <c r="Q2" s="122"/>
      <c r="R2" s="123"/>
    </row>
    <row r="3" spans="2:18" ht="6.75" customHeight="1" thickBot="1">
      <c r="B3" s="128"/>
      <c r="C3" s="125"/>
      <c r="D3" s="125"/>
      <c r="E3" s="125"/>
      <c r="F3" s="125"/>
      <c r="G3" s="125"/>
      <c r="H3" s="125"/>
      <c r="I3" s="125"/>
      <c r="J3" s="125"/>
      <c r="K3" s="125"/>
      <c r="L3" s="125"/>
      <c r="M3" s="125"/>
      <c r="N3" s="125"/>
      <c r="O3" s="125"/>
      <c r="P3" s="125"/>
      <c r="Q3" s="126"/>
      <c r="R3" s="127"/>
    </row>
    <row r="4" spans="2:18" ht="24.75" customHeight="1" thickBot="1">
      <c r="B4" s="128"/>
      <c r="C4" s="903" t="s">
        <v>538</v>
      </c>
      <c r="D4" s="904"/>
      <c r="E4" s="904"/>
      <c r="F4" s="904"/>
      <c r="G4" s="904"/>
      <c r="H4" s="904"/>
      <c r="I4" s="904"/>
      <c r="J4" s="904"/>
      <c r="K4" s="904"/>
      <c r="L4" s="904"/>
      <c r="M4" s="904"/>
      <c r="N4" s="125"/>
      <c r="O4" s="812"/>
      <c r="P4" s="129"/>
      <c r="Q4" s="130"/>
      <c r="R4" s="131"/>
    </row>
    <row r="5" spans="2:18" s="107" customFormat="1" ht="52.5" customHeight="1">
      <c r="B5" s="128"/>
      <c r="C5" s="913" t="s">
        <v>213</v>
      </c>
      <c r="D5" s="914"/>
      <c r="E5" s="914"/>
      <c r="F5" s="914"/>
      <c r="G5" s="914"/>
      <c r="H5" s="914"/>
      <c r="I5" s="914"/>
      <c r="J5" s="914"/>
      <c r="K5" s="914"/>
      <c r="L5" s="914"/>
      <c r="M5" s="908"/>
      <c r="N5" s="908"/>
      <c r="O5" s="908"/>
      <c r="P5" s="908"/>
      <c r="Q5" s="908"/>
      <c r="R5" s="134"/>
    </row>
    <row r="6" spans="2:18" ht="6.75" customHeight="1" thickBot="1">
      <c r="B6" s="135"/>
      <c r="C6" s="132"/>
      <c r="D6" s="133"/>
      <c r="E6" s="133"/>
      <c r="F6" s="133"/>
      <c r="G6" s="133"/>
      <c r="H6" s="133"/>
      <c r="I6" s="133"/>
      <c r="J6" s="133"/>
      <c r="K6" s="133"/>
      <c r="L6" s="133"/>
      <c r="M6" s="133"/>
      <c r="N6" s="133"/>
      <c r="O6" s="133"/>
      <c r="P6" s="133"/>
      <c r="Q6" s="133"/>
      <c r="R6" s="131"/>
    </row>
    <row r="7" spans="2:18" ht="34.5" customHeight="1" thickBot="1">
      <c r="B7" s="135"/>
      <c r="C7" s="905"/>
      <c r="D7" s="906"/>
      <c r="E7" s="906"/>
      <c r="F7" s="906"/>
      <c r="G7" s="906"/>
      <c r="H7" s="906"/>
      <c r="I7" s="906"/>
      <c r="J7" s="906"/>
      <c r="K7" s="906"/>
      <c r="L7" s="906"/>
      <c r="M7" s="906"/>
      <c r="N7" s="906"/>
      <c r="O7" s="906"/>
      <c r="P7" s="906"/>
      <c r="Q7" s="907"/>
      <c r="R7" s="131"/>
    </row>
    <row r="8" spans="2:18" ht="10.5" customHeight="1" thickBot="1">
      <c r="B8" s="128"/>
      <c r="C8" s="125"/>
      <c r="D8" s="125"/>
      <c r="E8" s="125"/>
      <c r="F8" s="125"/>
      <c r="G8" s="125"/>
      <c r="H8" s="125"/>
      <c r="I8" s="125"/>
      <c r="J8" s="125"/>
      <c r="K8" s="125"/>
      <c r="L8" s="125"/>
      <c r="M8" s="125"/>
      <c r="N8" s="125"/>
      <c r="O8" s="125"/>
      <c r="P8" s="125"/>
      <c r="Q8" s="126"/>
      <c r="R8" s="127"/>
    </row>
    <row r="9" spans="2:18" ht="24.75" customHeight="1" thickBot="1">
      <c r="B9" s="128"/>
      <c r="C9" s="903" t="s">
        <v>41</v>
      </c>
      <c r="D9" s="904"/>
      <c r="E9" s="904"/>
      <c r="F9" s="904"/>
      <c r="G9" s="904"/>
      <c r="H9" s="904"/>
      <c r="I9" s="904"/>
      <c r="J9" s="904"/>
      <c r="K9" s="904"/>
      <c r="L9" s="904"/>
      <c r="M9" s="904"/>
      <c r="N9" s="125"/>
      <c r="O9" s="812"/>
      <c r="P9" s="129"/>
      <c r="Q9" s="130"/>
      <c r="R9" s="131"/>
    </row>
    <row r="10" spans="2:18" s="107" customFormat="1" ht="31.5" customHeight="1">
      <c r="B10" s="128"/>
      <c r="C10" s="913" t="s">
        <v>163</v>
      </c>
      <c r="D10" s="914"/>
      <c r="E10" s="914"/>
      <c r="F10" s="914"/>
      <c r="G10" s="914"/>
      <c r="H10" s="914"/>
      <c r="I10" s="914"/>
      <c r="J10" s="914"/>
      <c r="K10" s="914"/>
      <c r="L10" s="914"/>
      <c r="M10" s="908"/>
      <c r="N10" s="908"/>
      <c r="O10" s="908"/>
      <c r="P10" s="908"/>
      <c r="Q10" s="908"/>
      <c r="R10" s="134"/>
    </row>
    <row r="11" spans="2:18" ht="7.5" customHeight="1" thickBot="1">
      <c r="B11" s="135"/>
      <c r="C11" s="132"/>
      <c r="D11" s="133"/>
      <c r="E11" s="133"/>
      <c r="F11" s="133"/>
      <c r="G11" s="133"/>
      <c r="H11" s="133"/>
      <c r="I11" s="133"/>
      <c r="J11" s="133"/>
      <c r="K11" s="133"/>
      <c r="L11" s="133"/>
      <c r="M11" s="133"/>
      <c r="N11" s="133"/>
      <c r="O11" s="133"/>
      <c r="P11" s="133"/>
      <c r="Q11" s="133"/>
      <c r="R11" s="131"/>
    </row>
    <row r="12" spans="2:18" ht="34.5" customHeight="1" thickBot="1">
      <c r="B12" s="128"/>
      <c r="C12" s="917"/>
      <c r="D12" s="918"/>
      <c r="E12" s="918"/>
      <c r="F12" s="918"/>
      <c r="G12" s="918"/>
      <c r="H12" s="918"/>
      <c r="I12" s="918"/>
      <c r="J12" s="918"/>
      <c r="K12" s="918"/>
      <c r="L12" s="918"/>
      <c r="M12" s="918"/>
      <c r="N12" s="918"/>
      <c r="O12" s="918"/>
      <c r="P12" s="918"/>
      <c r="Q12" s="919"/>
      <c r="R12" s="136"/>
    </row>
    <row r="13" spans="2:18" ht="9" customHeight="1">
      <c r="B13" s="128"/>
      <c r="C13" s="137"/>
      <c r="D13" s="137"/>
      <c r="E13" s="137"/>
      <c r="F13" s="137"/>
      <c r="G13" s="137"/>
      <c r="H13" s="137"/>
      <c r="I13" s="137"/>
      <c r="J13" s="137"/>
      <c r="K13" s="137"/>
      <c r="L13" s="137"/>
      <c r="M13" s="137"/>
      <c r="N13" s="137"/>
      <c r="O13" s="137"/>
      <c r="P13" s="137"/>
      <c r="Q13" s="137"/>
      <c r="R13" s="131"/>
    </row>
    <row r="14" spans="2:18" ht="14.25" customHeight="1">
      <c r="B14" s="128"/>
      <c r="C14" s="903" t="s">
        <v>429</v>
      </c>
      <c r="D14" s="903"/>
      <c r="E14" s="903"/>
      <c r="F14" s="903"/>
      <c r="G14" s="903"/>
      <c r="H14" s="903"/>
      <c r="I14" s="903"/>
      <c r="J14" s="903"/>
      <c r="K14" s="903"/>
      <c r="L14" s="903"/>
      <c r="M14" s="903"/>
      <c r="N14" s="903"/>
      <c r="O14" s="903"/>
      <c r="P14" s="903"/>
      <c r="Q14" s="903"/>
      <c r="R14" s="131"/>
    </row>
    <row r="15" spans="2:18" s="88" customFormat="1" ht="16.5" customHeight="1" thickBot="1">
      <c r="B15" s="128"/>
      <c r="C15" s="899" t="s">
        <v>162</v>
      </c>
      <c r="D15" s="900"/>
      <c r="E15" s="900"/>
      <c r="F15" s="900"/>
      <c r="G15" s="900"/>
      <c r="H15" s="900"/>
      <c r="I15" s="900"/>
      <c r="J15" s="900"/>
      <c r="K15" s="900"/>
      <c r="L15" s="900"/>
      <c r="M15" s="900"/>
      <c r="N15" s="900"/>
      <c r="O15" s="900"/>
      <c r="P15" s="900"/>
      <c r="Q15" s="900"/>
      <c r="R15" s="140"/>
    </row>
    <row r="16" spans="2:18" ht="24.75" customHeight="1" thickBot="1">
      <c r="B16" s="124"/>
      <c r="C16" s="141" t="s">
        <v>36</v>
      </c>
      <c r="D16" s="142"/>
      <c r="E16" s="143"/>
      <c r="F16" s="812"/>
      <c r="G16" s="699" t="s">
        <v>137</v>
      </c>
      <c r="H16" s="130"/>
      <c r="I16" s="131"/>
      <c r="J16" s="812"/>
      <c r="K16" s="109"/>
      <c r="L16" s="130"/>
      <c r="M16" s="130"/>
      <c r="N16" s="130"/>
      <c r="O16" s="130"/>
      <c r="P16" s="130"/>
      <c r="Q16" s="130"/>
      <c r="R16" s="131"/>
    </row>
    <row r="17" spans="2:18" ht="5.25" customHeight="1" hidden="1" thickBot="1">
      <c r="B17" s="128"/>
      <c r="C17" s="130"/>
      <c r="D17" s="130"/>
      <c r="E17" s="130"/>
      <c r="F17" s="130"/>
      <c r="G17" s="130"/>
      <c r="H17" s="130"/>
      <c r="I17" s="130"/>
      <c r="J17" s="130"/>
      <c r="K17" s="130"/>
      <c r="L17" s="130"/>
      <c r="M17" s="130"/>
      <c r="N17" s="130"/>
      <c r="O17" s="130"/>
      <c r="P17" s="130"/>
      <c r="Q17" s="130"/>
      <c r="R17" s="131"/>
    </row>
    <row r="18" spans="2:18" ht="9" customHeight="1" thickBot="1">
      <c r="B18" s="128"/>
      <c r="C18" s="130"/>
      <c r="D18" s="130"/>
      <c r="E18" s="130"/>
      <c r="F18" s="130"/>
      <c r="G18" s="130"/>
      <c r="H18" s="130"/>
      <c r="I18" s="130"/>
      <c r="J18" s="130"/>
      <c r="K18" s="130"/>
      <c r="L18" s="130"/>
      <c r="M18" s="130"/>
      <c r="N18" s="130"/>
      <c r="O18" s="130"/>
      <c r="P18" s="130"/>
      <c r="Q18" s="130"/>
      <c r="R18" s="131"/>
    </row>
    <row r="19" spans="2:18" ht="24.75" customHeight="1" thickBot="1">
      <c r="B19" s="128"/>
      <c r="C19" s="912" t="s">
        <v>456</v>
      </c>
      <c r="D19" s="912"/>
      <c r="E19" s="912"/>
      <c r="F19" s="912"/>
      <c r="G19" s="912"/>
      <c r="H19" s="912"/>
      <c r="I19" s="912"/>
      <c r="J19" s="912"/>
      <c r="K19" s="912"/>
      <c r="L19" s="912"/>
      <c r="M19" s="912"/>
      <c r="N19" s="130"/>
      <c r="O19" s="812"/>
      <c r="P19" s="130"/>
      <c r="Q19" s="130"/>
      <c r="R19" s="131"/>
    </row>
    <row r="20" spans="2:18" ht="9" customHeight="1" thickBot="1">
      <c r="B20" s="128"/>
      <c r="C20" s="309"/>
      <c r="D20" s="309"/>
      <c r="E20" s="309"/>
      <c r="F20" s="309"/>
      <c r="G20" s="309"/>
      <c r="H20" s="309"/>
      <c r="I20" s="309"/>
      <c r="J20" s="309"/>
      <c r="K20" s="309"/>
      <c r="L20" s="309"/>
      <c r="M20" s="309"/>
      <c r="N20" s="130"/>
      <c r="O20" s="309"/>
      <c r="P20" s="130"/>
      <c r="Q20" s="130"/>
      <c r="R20" s="131"/>
    </row>
    <row r="21" spans="2:18" ht="24.75" customHeight="1" thickBot="1">
      <c r="B21" s="128"/>
      <c r="C21" s="912" t="s">
        <v>544</v>
      </c>
      <c r="D21" s="912"/>
      <c r="E21" s="912"/>
      <c r="F21" s="912"/>
      <c r="G21" s="912"/>
      <c r="H21" s="912"/>
      <c r="I21" s="912"/>
      <c r="J21" s="912"/>
      <c r="K21" s="912"/>
      <c r="L21" s="912"/>
      <c r="M21" s="912"/>
      <c r="N21" s="130"/>
      <c r="O21" s="812"/>
      <c r="P21" s="130"/>
      <c r="Q21" s="130"/>
      <c r="R21" s="131"/>
    </row>
    <row r="22" spans="2:18" ht="25.5" customHeight="1" thickBot="1">
      <c r="B22" s="128"/>
      <c r="C22" s="141" t="s">
        <v>160</v>
      </c>
      <c r="D22" s="141"/>
      <c r="E22" s="141"/>
      <c r="F22" s="141"/>
      <c r="G22" s="141"/>
      <c r="H22" s="141"/>
      <c r="I22" s="141"/>
      <c r="J22" s="141"/>
      <c r="K22" s="141"/>
      <c r="L22" s="141"/>
      <c r="M22" s="141"/>
      <c r="N22" s="141"/>
      <c r="O22" s="141"/>
      <c r="P22" s="141"/>
      <c r="Q22" s="141"/>
      <c r="R22" s="131"/>
    </row>
    <row r="23" spans="2:18" ht="34.5" customHeight="1" thickBot="1">
      <c r="B23" s="128"/>
      <c r="C23" s="917"/>
      <c r="D23" s="918"/>
      <c r="E23" s="918"/>
      <c r="F23" s="918"/>
      <c r="G23" s="918"/>
      <c r="H23" s="918"/>
      <c r="I23" s="918"/>
      <c r="J23" s="918"/>
      <c r="K23" s="918"/>
      <c r="L23" s="918"/>
      <c r="M23" s="918"/>
      <c r="N23" s="918"/>
      <c r="O23" s="918"/>
      <c r="P23" s="918"/>
      <c r="Q23" s="919"/>
      <c r="R23" s="136"/>
    </row>
    <row r="24" spans="2:18" ht="6.75" customHeight="1">
      <c r="B24" s="98"/>
      <c r="C24" s="144"/>
      <c r="D24" s="145"/>
      <c r="E24" s="145"/>
      <c r="F24" s="145"/>
      <c r="G24" s="145"/>
      <c r="H24" s="145"/>
      <c r="I24" s="145"/>
      <c r="J24" s="145"/>
      <c r="K24" s="145"/>
      <c r="L24" s="145"/>
      <c r="M24" s="145"/>
      <c r="N24" s="145"/>
      <c r="O24" s="146"/>
      <c r="P24" s="145"/>
      <c r="Q24" s="145"/>
      <c r="R24" s="96"/>
    </row>
    <row r="25" spans="2:18" ht="13.5" thickBot="1">
      <c r="B25" s="98"/>
      <c r="C25" s="147"/>
      <c r="D25" s="147"/>
      <c r="E25" s="147"/>
      <c r="F25" s="147"/>
      <c r="G25" s="147"/>
      <c r="H25" s="147"/>
      <c r="I25" s="147"/>
      <c r="J25" s="147"/>
      <c r="K25" s="147"/>
      <c r="L25" s="147"/>
      <c r="M25" s="147"/>
      <c r="N25" s="147"/>
      <c r="O25" s="147"/>
      <c r="P25" s="147"/>
      <c r="Q25" s="147"/>
      <c r="R25" s="148"/>
    </row>
    <row r="26" spans="2:18" ht="24.75" customHeight="1" thickBot="1">
      <c r="B26" s="124"/>
      <c r="C26" s="901" t="s">
        <v>164</v>
      </c>
      <c r="D26" s="910"/>
      <c r="E26" s="910"/>
      <c r="F26" s="910"/>
      <c r="G26" s="910"/>
      <c r="H26" s="910"/>
      <c r="I26" s="910"/>
      <c r="J26" s="910"/>
      <c r="K26" s="910"/>
      <c r="L26" s="910"/>
      <c r="M26" s="910"/>
      <c r="N26" s="911"/>
      <c r="O26" s="812"/>
      <c r="P26" s="909"/>
      <c r="Q26" s="910"/>
      <c r="R26" s="911"/>
    </row>
    <row r="27" spans="2:18" ht="18.75" customHeight="1" thickBot="1">
      <c r="B27" s="128"/>
      <c r="C27" s="141" t="s">
        <v>37</v>
      </c>
      <c r="D27" s="154"/>
      <c r="E27" s="154"/>
      <c r="F27" s="154"/>
      <c r="G27" s="154"/>
      <c r="H27" s="154"/>
      <c r="I27" s="154"/>
      <c r="J27" s="130"/>
      <c r="K27" s="130"/>
      <c r="L27" s="130"/>
      <c r="M27" s="130"/>
      <c r="N27" s="130"/>
      <c r="O27" s="130"/>
      <c r="P27" s="130"/>
      <c r="Q27" s="130"/>
      <c r="R27" s="127"/>
    </row>
    <row r="28" spans="2:18" ht="34.5" customHeight="1" thickBot="1">
      <c r="B28" s="128"/>
      <c r="C28" s="917"/>
      <c r="D28" s="918"/>
      <c r="E28" s="918"/>
      <c r="F28" s="918"/>
      <c r="G28" s="918"/>
      <c r="H28" s="918"/>
      <c r="I28" s="918"/>
      <c r="J28" s="918"/>
      <c r="K28" s="918"/>
      <c r="L28" s="918"/>
      <c r="M28" s="918"/>
      <c r="N28" s="918"/>
      <c r="O28" s="918"/>
      <c r="P28" s="918"/>
      <c r="Q28" s="919"/>
      <c r="R28" s="155"/>
    </row>
    <row r="29" spans="2:18" ht="12.75">
      <c r="B29" s="98"/>
      <c r="C29" s="147"/>
      <c r="D29" s="147"/>
      <c r="E29" s="147"/>
      <c r="F29" s="147"/>
      <c r="G29" s="147"/>
      <c r="H29" s="147"/>
      <c r="I29" s="147"/>
      <c r="J29" s="147"/>
      <c r="K29" s="147"/>
      <c r="L29" s="147"/>
      <c r="M29" s="147"/>
      <c r="N29" s="147"/>
      <c r="O29" s="147"/>
      <c r="P29" s="147"/>
      <c r="Q29" s="147"/>
      <c r="R29" s="148"/>
    </row>
    <row r="30" spans="2:18" ht="8.25" customHeight="1">
      <c r="B30" s="98"/>
      <c r="C30" s="147"/>
      <c r="D30" s="147"/>
      <c r="E30" s="147"/>
      <c r="F30" s="147"/>
      <c r="G30" s="147"/>
      <c r="H30" s="147"/>
      <c r="I30" s="147"/>
      <c r="J30" s="147"/>
      <c r="K30" s="147"/>
      <c r="L30" s="147"/>
      <c r="M30" s="147"/>
      <c r="N30" s="147"/>
      <c r="O30" s="147"/>
      <c r="P30" s="147"/>
      <c r="Q30" s="147"/>
      <c r="R30" s="148"/>
    </row>
    <row r="31" spans="2:18" ht="13.5" thickBot="1">
      <c r="B31" s="149"/>
      <c r="C31" s="150"/>
      <c r="D31" s="150"/>
      <c r="E31" s="150"/>
      <c r="F31" s="150"/>
      <c r="G31" s="150"/>
      <c r="H31" s="150"/>
      <c r="I31" s="150"/>
      <c r="J31" s="150"/>
      <c r="K31" s="150"/>
      <c r="L31" s="150"/>
      <c r="M31" s="150"/>
      <c r="N31" s="150"/>
      <c r="O31" s="150"/>
      <c r="P31" s="150"/>
      <c r="Q31" s="649"/>
      <c r="R31" s="650" t="s">
        <v>625</v>
      </c>
    </row>
    <row r="32" spans="2:18" ht="6.75" customHeight="1" thickBot="1">
      <c r="B32" s="97"/>
      <c r="R32" s="97"/>
    </row>
    <row r="33" spans="1:18" ht="12.75">
      <c r="A33" s="120"/>
      <c r="B33" s="672"/>
      <c r="C33" s="673"/>
      <c r="D33" s="673"/>
      <c r="E33" s="673"/>
      <c r="F33" s="673"/>
      <c r="G33" s="673"/>
      <c r="H33" s="673"/>
      <c r="I33" s="673"/>
      <c r="J33" s="673"/>
      <c r="K33" s="673"/>
      <c r="L33" s="673"/>
      <c r="M33" s="673"/>
      <c r="N33" s="673"/>
      <c r="O33" s="673"/>
      <c r="P33" s="673"/>
      <c r="Q33" s="673"/>
      <c r="R33" s="674"/>
    </row>
    <row r="34" spans="1:18" ht="12.75">
      <c r="A34" s="120"/>
      <c r="B34" s="109"/>
      <c r="C34" s="678" t="s">
        <v>351</v>
      </c>
      <c r="D34" s="95"/>
      <c r="E34" s="95"/>
      <c r="F34" s="95"/>
      <c r="G34" s="95"/>
      <c r="H34" s="95"/>
      <c r="I34" s="95"/>
      <c r="J34" s="95"/>
      <c r="K34" s="95"/>
      <c r="L34" s="95"/>
      <c r="M34" s="95"/>
      <c r="N34" s="95"/>
      <c r="O34" s="95"/>
      <c r="P34" s="95"/>
      <c r="Q34" s="95"/>
      <c r="R34" s="96"/>
    </row>
    <row r="35" spans="1:18" ht="13.5" thickBot="1">
      <c r="A35" s="120"/>
      <c r="B35" s="109"/>
      <c r="C35" s="95"/>
      <c r="D35" s="95"/>
      <c r="E35" s="95"/>
      <c r="F35" s="95"/>
      <c r="G35" s="95"/>
      <c r="H35" s="95"/>
      <c r="I35" s="95"/>
      <c r="J35" s="95"/>
      <c r="K35" s="95"/>
      <c r="L35" s="95"/>
      <c r="M35" s="95"/>
      <c r="N35" s="95"/>
      <c r="O35" s="95"/>
      <c r="P35" s="95"/>
      <c r="Q35" s="95"/>
      <c r="R35" s="96"/>
    </row>
    <row r="36" spans="1:18" ht="12.75">
      <c r="A36" s="120"/>
      <c r="B36" s="109"/>
      <c r="C36" s="946"/>
      <c r="D36" s="941"/>
      <c r="E36" s="941"/>
      <c r="F36" s="941"/>
      <c r="G36" s="941"/>
      <c r="H36" s="941"/>
      <c r="I36" s="941"/>
      <c r="J36" s="941"/>
      <c r="K36" s="941"/>
      <c r="L36" s="941"/>
      <c r="M36" s="941"/>
      <c r="N36" s="941"/>
      <c r="O36" s="941"/>
      <c r="P36" s="941"/>
      <c r="Q36" s="942"/>
      <c r="R36" s="96"/>
    </row>
    <row r="37" spans="1:18" ht="12.75">
      <c r="A37" s="120"/>
      <c r="B37" s="109"/>
      <c r="C37" s="943"/>
      <c r="D37" s="944"/>
      <c r="E37" s="944"/>
      <c r="F37" s="944"/>
      <c r="G37" s="944"/>
      <c r="H37" s="944"/>
      <c r="I37" s="944"/>
      <c r="J37" s="944"/>
      <c r="K37" s="944"/>
      <c r="L37" s="944"/>
      <c r="M37" s="944"/>
      <c r="N37" s="944"/>
      <c r="O37" s="944"/>
      <c r="P37" s="944"/>
      <c r="Q37" s="945"/>
      <c r="R37" s="96"/>
    </row>
    <row r="38" spans="1:18" ht="12.75">
      <c r="A38" s="120"/>
      <c r="B38" s="109"/>
      <c r="C38" s="943"/>
      <c r="D38" s="944"/>
      <c r="E38" s="944"/>
      <c r="F38" s="944"/>
      <c r="G38" s="944"/>
      <c r="H38" s="944"/>
      <c r="I38" s="944"/>
      <c r="J38" s="944"/>
      <c r="K38" s="944"/>
      <c r="L38" s="944"/>
      <c r="M38" s="944"/>
      <c r="N38" s="944"/>
      <c r="O38" s="944"/>
      <c r="P38" s="944"/>
      <c r="Q38" s="945"/>
      <c r="R38" s="96"/>
    </row>
    <row r="39" spans="1:18" ht="12.75">
      <c r="A39" s="120"/>
      <c r="B39" s="109"/>
      <c r="C39" s="943"/>
      <c r="D39" s="944"/>
      <c r="E39" s="944"/>
      <c r="F39" s="944"/>
      <c r="G39" s="944"/>
      <c r="H39" s="944"/>
      <c r="I39" s="944"/>
      <c r="J39" s="944"/>
      <c r="K39" s="944"/>
      <c r="L39" s="944"/>
      <c r="M39" s="944"/>
      <c r="N39" s="944"/>
      <c r="O39" s="944"/>
      <c r="P39" s="944"/>
      <c r="Q39" s="945"/>
      <c r="R39" s="96"/>
    </row>
    <row r="40" spans="1:18" ht="12.75">
      <c r="A40" s="120"/>
      <c r="B40" s="109"/>
      <c r="C40" s="943"/>
      <c r="D40" s="944"/>
      <c r="E40" s="944"/>
      <c r="F40" s="944"/>
      <c r="G40" s="944"/>
      <c r="H40" s="944"/>
      <c r="I40" s="944"/>
      <c r="J40" s="944"/>
      <c r="K40" s="944"/>
      <c r="L40" s="944"/>
      <c r="M40" s="944"/>
      <c r="N40" s="944"/>
      <c r="O40" s="944"/>
      <c r="P40" s="944"/>
      <c r="Q40" s="945"/>
      <c r="R40" s="96"/>
    </row>
    <row r="41" spans="1:18" ht="12.75">
      <c r="A41" s="120"/>
      <c r="B41" s="109"/>
      <c r="C41" s="943"/>
      <c r="D41" s="944"/>
      <c r="E41" s="944"/>
      <c r="F41" s="944"/>
      <c r="G41" s="944"/>
      <c r="H41" s="944"/>
      <c r="I41" s="944"/>
      <c r="J41" s="944"/>
      <c r="K41" s="944"/>
      <c r="L41" s="944"/>
      <c r="M41" s="944"/>
      <c r="N41" s="944"/>
      <c r="O41" s="944"/>
      <c r="P41" s="944"/>
      <c r="Q41" s="945"/>
      <c r="R41" s="96"/>
    </row>
    <row r="42" spans="1:18" ht="12.75">
      <c r="A42" s="120"/>
      <c r="B42" s="109"/>
      <c r="C42" s="943"/>
      <c r="D42" s="944"/>
      <c r="E42" s="944"/>
      <c r="F42" s="944"/>
      <c r="G42" s="944"/>
      <c r="H42" s="944"/>
      <c r="I42" s="944"/>
      <c r="J42" s="944"/>
      <c r="K42" s="944"/>
      <c r="L42" s="944"/>
      <c r="M42" s="944"/>
      <c r="N42" s="944"/>
      <c r="O42" s="944"/>
      <c r="P42" s="944"/>
      <c r="Q42" s="945"/>
      <c r="R42" s="96"/>
    </row>
    <row r="43" spans="1:18" ht="12.75">
      <c r="A43" s="120"/>
      <c r="B43" s="109"/>
      <c r="C43" s="943"/>
      <c r="D43" s="944"/>
      <c r="E43" s="944"/>
      <c r="F43" s="944"/>
      <c r="G43" s="944"/>
      <c r="H43" s="944"/>
      <c r="I43" s="944"/>
      <c r="J43" s="944"/>
      <c r="K43" s="944"/>
      <c r="L43" s="944"/>
      <c r="M43" s="944"/>
      <c r="N43" s="944"/>
      <c r="O43" s="944"/>
      <c r="P43" s="944"/>
      <c r="Q43" s="945"/>
      <c r="R43" s="96"/>
    </row>
    <row r="44" spans="1:18" ht="13.5" thickBot="1">
      <c r="A44" s="120"/>
      <c r="B44" s="109"/>
      <c r="C44" s="937"/>
      <c r="D44" s="938"/>
      <c r="E44" s="938"/>
      <c r="F44" s="938"/>
      <c r="G44" s="938"/>
      <c r="H44" s="938"/>
      <c r="I44" s="938"/>
      <c r="J44" s="938"/>
      <c r="K44" s="938"/>
      <c r="L44" s="938"/>
      <c r="M44" s="938"/>
      <c r="N44" s="938"/>
      <c r="O44" s="938"/>
      <c r="P44" s="938"/>
      <c r="Q44" s="939"/>
      <c r="R44" s="96"/>
    </row>
    <row r="45" spans="1:18" ht="13.5" thickBot="1">
      <c r="A45" s="120"/>
      <c r="B45" s="675"/>
      <c r="C45" s="676"/>
      <c r="D45" s="676"/>
      <c r="E45" s="676"/>
      <c r="F45" s="676"/>
      <c r="G45" s="676"/>
      <c r="H45" s="676"/>
      <c r="I45" s="676"/>
      <c r="J45" s="676"/>
      <c r="K45" s="676"/>
      <c r="L45" s="676"/>
      <c r="M45" s="119"/>
      <c r="N45" s="119"/>
      <c r="O45" s="119"/>
      <c r="P45" s="119"/>
      <c r="Q45" s="119"/>
      <c r="R45" s="679"/>
    </row>
    <row r="46" spans="2:18" ht="12.75">
      <c r="B46" s="97"/>
      <c r="R46" s="97"/>
    </row>
    <row r="47" spans="2:18" ht="12.75">
      <c r="B47" s="97"/>
      <c r="R47" s="97"/>
    </row>
    <row r="48" spans="2:18" ht="12.75">
      <c r="B48" s="97"/>
      <c r="R48" s="97"/>
    </row>
    <row r="49" spans="2:18" ht="12.75">
      <c r="B49" s="97"/>
      <c r="R49" s="97"/>
    </row>
    <row r="50" spans="2:18" ht="12.75">
      <c r="B50" s="97"/>
      <c r="R50" s="97"/>
    </row>
    <row r="51" spans="2:18" ht="12.75">
      <c r="B51" s="97"/>
      <c r="R51" s="97"/>
    </row>
    <row r="52" spans="2:18" ht="12.75">
      <c r="B52" s="97"/>
      <c r="R52" s="97"/>
    </row>
    <row r="53" spans="2:18" ht="12.75">
      <c r="B53" s="97"/>
      <c r="R53" s="97"/>
    </row>
    <row r="54" spans="2:18" ht="12.75">
      <c r="B54" s="97"/>
      <c r="R54" s="97"/>
    </row>
    <row r="55" spans="2:18" ht="12.75">
      <c r="B55" s="97"/>
      <c r="R55" s="97"/>
    </row>
    <row r="56" spans="2:18" ht="12.75">
      <c r="B56" s="97"/>
      <c r="R56" s="97"/>
    </row>
    <row r="57" spans="2:18" ht="12.75">
      <c r="B57" s="97"/>
      <c r="R57" s="97"/>
    </row>
    <row r="58" spans="2:18" ht="12.75">
      <c r="B58" s="97"/>
      <c r="R58" s="97"/>
    </row>
    <row r="59" spans="2:18" ht="12.75">
      <c r="B59" s="97"/>
      <c r="R59" s="97"/>
    </row>
    <row r="60" spans="2:18" ht="12.75">
      <c r="B60" s="97"/>
      <c r="R60" s="97"/>
    </row>
    <row r="61" spans="2:18" ht="12.75">
      <c r="B61" s="97"/>
      <c r="R61" s="97"/>
    </row>
    <row r="62" spans="2:18" ht="12.75">
      <c r="B62" s="97"/>
      <c r="R62" s="97"/>
    </row>
    <row r="63" spans="2:18" ht="12.75">
      <c r="B63" s="97"/>
      <c r="R63" s="97"/>
    </row>
    <row r="64" spans="2:18" ht="12.75">
      <c r="B64" s="97"/>
      <c r="R64" s="97"/>
    </row>
    <row r="65" spans="2:18" ht="12.75">
      <c r="B65" s="97"/>
      <c r="R65" s="97"/>
    </row>
    <row r="66" spans="2:18" ht="12.75">
      <c r="B66" s="97"/>
      <c r="R66" s="97"/>
    </row>
    <row r="67" spans="2:18" ht="12.75">
      <c r="B67" s="97"/>
      <c r="R67" s="97"/>
    </row>
    <row r="68" spans="2:18" ht="12.75">
      <c r="B68" s="97"/>
      <c r="R68" s="97"/>
    </row>
    <row r="69" spans="2:18" ht="12.75">
      <c r="B69" s="97"/>
      <c r="R69" s="97"/>
    </row>
    <row r="70" spans="2:18" ht="12.75">
      <c r="B70" s="97"/>
      <c r="R70" s="97"/>
    </row>
    <row r="71" spans="2:18" ht="12.75">
      <c r="B71" s="97"/>
      <c r="R71" s="97"/>
    </row>
    <row r="72" spans="2:18" ht="12.75">
      <c r="B72" s="97"/>
      <c r="R72" s="97"/>
    </row>
    <row r="73" spans="2:18" ht="12.75">
      <c r="B73" s="97"/>
      <c r="R73" s="97"/>
    </row>
    <row r="74" spans="2:18" ht="12.75">
      <c r="B74" s="97"/>
      <c r="R74" s="97"/>
    </row>
    <row r="75" spans="2:18" ht="12.75">
      <c r="B75" s="97"/>
      <c r="R75" s="97"/>
    </row>
    <row r="76" spans="2:18" ht="12.75">
      <c r="B76" s="97"/>
      <c r="R76" s="97"/>
    </row>
    <row r="77" spans="2:18" ht="12.75">
      <c r="B77" s="97"/>
      <c r="R77" s="97"/>
    </row>
    <row r="78" spans="2:18" ht="12.75">
      <c r="B78" s="97"/>
      <c r="R78" s="97"/>
    </row>
    <row r="79" spans="2:18" ht="12.75">
      <c r="B79" s="97"/>
      <c r="R79" s="97"/>
    </row>
    <row r="80" ht="12.75">
      <c r="B80" s="97"/>
    </row>
    <row r="81" ht="12.75">
      <c r="B81" s="97"/>
    </row>
    <row r="82" ht="12.75">
      <c r="B82" s="97"/>
    </row>
    <row r="83" ht="12.75">
      <c r="B83" s="97"/>
    </row>
    <row r="84" ht="12.75">
      <c r="B84" s="97"/>
    </row>
    <row r="85" ht="12.75">
      <c r="B85" s="97"/>
    </row>
    <row r="86" ht="12.75">
      <c r="B86" s="97"/>
    </row>
    <row r="87" ht="12.75">
      <c r="B87" s="97"/>
    </row>
    <row r="88" ht="12.75">
      <c r="B88" s="97"/>
    </row>
    <row r="89" ht="12.75">
      <c r="B89" s="97"/>
    </row>
    <row r="90" ht="12.75">
      <c r="B90" s="97"/>
    </row>
    <row r="91" ht="12.75">
      <c r="B91" s="97"/>
    </row>
    <row r="92" ht="12.75">
      <c r="B92" s="97"/>
    </row>
    <row r="93" ht="12.75">
      <c r="B93" s="97"/>
    </row>
    <row r="94" ht="12.75">
      <c r="B94" s="97"/>
    </row>
    <row r="95" ht="12.75">
      <c r="B95" s="97"/>
    </row>
    <row r="96" ht="12.75">
      <c r="B96" s="97"/>
    </row>
    <row r="97" ht="12.75">
      <c r="B97" s="97"/>
    </row>
    <row r="98" ht="12.75">
      <c r="B98" s="97"/>
    </row>
    <row r="99" ht="12.75">
      <c r="B99" s="97"/>
    </row>
    <row r="100" ht="12.75">
      <c r="B100" s="97"/>
    </row>
    <row r="101" ht="12.75">
      <c r="B101" s="97"/>
    </row>
    <row r="102" ht="12.75">
      <c r="B102" s="97"/>
    </row>
    <row r="103" ht="12.75">
      <c r="B103" s="97"/>
    </row>
    <row r="104" ht="12.75">
      <c r="B104" s="97"/>
    </row>
    <row r="105" ht="12.75">
      <c r="B105" s="97"/>
    </row>
    <row r="106" ht="12.75">
      <c r="B106" s="97"/>
    </row>
    <row r="107" ht="12.75">
      <c r="B107" s="97"/>
    </row>
    <row r="108" ht="12.75">
      <c r="B108" s="97"/>
    </row>
    <row r="109" ht="12.75">
      <c r="B109" s="97"/>
    </row>
    <row r="110" ht="12.75">
      <c r="B110" s="97"/>
    </row>
    <row r="111" ht="12.75">
      <c r="B111" s="97"/>
    </row>
    <row r="112" ht="12.75">
      <c r="B112" s="97"/>
    </row>
    <row r="113" ht="12.75">
      <c r="B113" s="97"/>
    </row>
    <row r="114" ht="12.75">
      <c r="B114" s="97"/>
    </row>
    <row r="115" ht="12.75">
      <c r="B115" s="97"/>
    </row>
    <row r="116" ht="12.75">
      <c r="B116" s="97"/>
    </row>
    <row r="117" ht="12.75">
      <c r="B117" s="97"/>
    </row>
    <row r="118" ht="12.75">
      <c r="B118" s="97"/>
    </row>
    <row r="119" ht="12.75">
      <c r="B119" s="97"/>
    </row>
    <row r="120" ht="12.75">
      <c r="B120" s="97"/>
    </row>
    <row r="121" ht="12.75">
      <c r="B121" s="97"/>
    </row>
    <row r="122" ht="12.75">
      <c r="B122" s="97"/>
    </row>
    <row r="123" ht="12.75">
      <c r="B123" s="97"/>
    </row>
    <row r="124" ht="12.75">
      <c r="B124" s="97"/>
    </row>
    <row r="125" ht="12.75">
      <c r="B125" s="97"/>
    </row>
    <row r="126" ht="12.75">
      <c r="B126" s="97"/>
    </row>
    <row r="127" ht="12.75">
      <c r="B127" s="97"/>
    </row>
    <row r="128" ht="12.75">
      <c r="B128" s="97"/>
    </row>
    <row r="129" ht="12.75">
      <c r="B129" s="97"/>
    </row>
    <row r="130" ht="12.75">
      <c r="B130" s="97"/>
    </row>
    <row r="131" ht="12.75">
      <c r="B131" s="97"/>
    </row>
    <row r="132" ht="12.75">
      <c r="B132" s="97"/>
    </row>
    <row r="133" ht="12.75">
      <c r="B133" s="97"/>
    </row>
    <row r="134" ht="12.75">
      <c r="B134" s="97"/>
    </row>
    <row r="135" ht="12.75">
      <c r="B135" s="97"/>
    </row>
    <row r="136" ht="12.75">
      <c r="B136" s="97"/>
    </row>
    <row r="137" ht="12.75">
      <c r="B137" s="97"/>
    </row>
    <row r="138" ht="12.75">
      <c r="B138" s="97"/>
    </row>
    <row r="139" ht="12.75">
      <c r="B139" s="97"/>
    </row>
    <row r="140" ht="12.75">
      <c r="B140" s="97"/>
    </row>
    <row r="141" ht="12.75">
      <c r="B141" s="97"/>
    </row>
    <row r="142" ht="12.75">
      <c r="B142" s="97"/>
    </row>
    <row r="143" ht="12.75">
      <c r="B143" s="97"/>
    </row>
    <row r="144" ht="12.75">
      <c r="B144" s="97"/>
    </row>
    <row r="145" ht="12.75">
      <c r="B145" s="97"/>
    </row>
    <row r="146" ht="12.75">
      <c r="B146" s="97"/>
    </row>
    <row r="147" ht="12.75">
      <c r="B147" s="97"/>
    </row>
    <row r="148" ht="12.75">
      <c r="B148" s="97"/>
    </row>
    <row r="149" ht="12.75">
      <c r="B149" s="97"/>
    </row>
    <row r="150" ht="12.75">
      <c r="B150" s="97"/>
    </row>
    <row r="151" ht="12.75">
      <c r="B151" s="97"/>
    </row>
    <row r="152" ht="12.75">
      <c r="B152" s="97"/>
    </row>
    <row r="153" ht="12.75">
      <c r="B153" s="97"/>
    </row>
    <row r="154" ht="12.75">
      <c r="B154" s="97"/>
    </row>
    <row r="155" ht="12.75">
      <c r="B155" s="97"/>
    </row>
    <row r="156" ht="12.75">
      <c r="B156" s="97"/>
    </row>
    <row r="157" ht="12.75">
      <c r="B157" s="97"/>
    </row>
    <row r="158" ht="12.75">
      <c r="B158" s="97"/>
    </row>
    <row r="159" ht="12.75">
      <c r="B159" s="97"/>
    </row>
    <row r="160" ht="12.75">
      <c r="B160" s="97"/>
    </row>
    <row r="161" ht="12.75">
      <c r="B161" s="97"/>
    </row>
    <row r="162" ht="12.75">
      <c r="B162" s="97"/>
    </row>
    <row r="163" ht="12.75">
      <c r="B163" s="97"/>
    </row>
    <row r="164" ht="12.75">
      <c r="B164" s="97"/>
    </row>
    <row r="165" ht="12.75">
      <c r="B165" s="97"/>
    </row>
    <row r="166" ht="12.75">
      <c r="B166" s="97"/>
    </row>
    <row r="167" ht="12.75">
      <c r="B167" s="97"/>
    </row>
    <row r="168" ht="12.75">
      <c r="B168" s="97"/>
    </row>
    <row r="169" ht="12.75">
      <c r="B169" s="97"/>
    </row>
    <row r="170" ht="12.75">
      <c r="B170" s="97"/>
    </row>
    <row r="171" ht="12.75">
      <c r="B171" s="97"/>
    </row>
    <row r="172" ht="12.75">
      <c r="B172" s="97"/>
    </row>
    <row r="173" ht="12.75">
      <c r="B173" s="97"/>
    </row>
    <row r="174" ht="12.75">
      <c r="B174" s="97"/>
    </row>
    <row r="175" ht="12.75">
      <c r="B175" s="97"/>
    </row>
    <row r="176" ht="12.75">
      <c r="B176" s="97"/>
    </row>
    <row r="177" ht="12.75">
      <c r="B177" s="97"/>
    </row>
    <row r="178" ht="12.75">
      <c r="B178" s="97"/>
    </row>
    <row r="179" ht="12.75">
      <c r="B179" s="97"/>
    </row>
    <row r="180" ht="12.75">
      <c r="B180" s="97"/>
    </row>
    <row r="181" ht="12.75">
      <c r="B181" s="97"/>
    </row>
    <row r="182" ht="12.75">
      <c r="B182" s="97"/>
    </row>
    <row r="183" ht="12.75">
      <c r="B183" s="97"/>
    </row>
    <row r="184" ht="12.75">
      <c r="B184" s="97"/>
    </row>
    <row r="185" ht="12.75">
      <c r="B185" s="97"/>
    </row>
    <row r="186" ht="12.75">
      <c r="B186" s="97"/>
    </row>
    <row r="187" ht="12.75">
      <c r="B187" s="97"/>
    </row>
    <row r="188" ht="12.75">
      <c r="B188" s="97"/>
    </row>
    <row r="189" ht="12.75">
      <c r="B189" s="97"/>
    </row>
    <row r="190" ht="12.75">
      <c r="B190" s="97"/>
    </row>
    <row r="191" ht="12.75">
      <c r="B191" s="97"/>
    </row>
    <row r="192" ht="12.75">
      <c r="B192" s="97"/>
    </row>
    <row r="193" ht="12.75">
      <c r="B193" s="97"/>
    </row>
    <row r="194" ht="12.75">
      <c r="B194" s="97"/>
    </row>
    <row r="195" ht="12.75">
      <c r="B195" s="97"/>
    </row>
    <row r="196" ht="12.75">
      <c r="B196" s="97"/>
    </row>
    <row r="197" ht="12.75">
      <c r="B197" s="97"/>
    </row>
    <row r="198" ht="12.75">
      <c r="B198" s="97"/>
    </row>
    <row r="199" ht="12.75">
      <c r="B199" s="97"/>
    </row>
    <row r="200" ht="12.75">
      <c r="B200" s="97"/>
    </row>
    <row r="201" ht="12.75">
      <c r="B201" s="97"/>
    </row>
    <row r="202" ht="12.75">
      <c r="B202" s="97"/>
    </row>
    <row r="203" ht="12.75">
      <c r="B203" s="97"/>
    </row>
    <row r="204" ht="12.75">
      <c r="B204" s="97"/>
    </row>
    <row r="205" ht="12.75">
      <c r="B205" s="97"/>
    </row>
    <row r="206" ht="12.75">
      <c r="B206" s="97"/>
    </row>
    <row r="207" ht="12.75">
      <c r="B207" s="97"/>
    </row>
    <row r="208" ht="12.75">
      <c r="B208" s="97"/>
    </row>
    <row r="209" ht="12.75">
      <c r="B209" s="97"/>
    </row>
    <row r="210" ht="12.75">
      <c r="B210" s="97"/>
    </row>
    <row r="211" ht="12.75">
      <c r="B211" s="97"/>
    </row>
    <row r="212" ht="12.75">
      <c r="B212" s="97"/>
    </row>
    <row r="213" ht="12.75">
      <c r="B213" s="97"/>
    </row>
    <row r="214" ht="12.75">
      <c r="B214" s="97"/>
    </row>
    <row r="215" ht="12.75">
      <c r="B215" s="97"/>
    </row>
    <row r="216" ht="12.75">
      <c r="B216" s="97"/>
    </row>
    <row r="217" ht="12.75">
      <c r="B217" s="97"/>
    </row>
    <row r="218" ht="12.75">
      <c r="B218" s="97"/>
    </row>
    <row r="219" ht="12.75">
      <c r="B219" s="97"/>
    </row>
    <row r="220" ht="12.75">
      <c r="B220" s="97"/>
    </row>
    <row r="221" ht="12.75">
      <c r="B221" s="97"/>
    </row>
    <row r="222" ht="12.75">
      <c r="B222" s="97"/>
    </row>
    <row r="223" ht="12.75">
      <c r="B223" s="97"/>
    </row>
    <row r="224" ht="12.75">
      <c r="B224" s="97"/>
    </row>
    <row r="225" ht="12.75">
      <c r="B225" s="97"/>
    </row>
    <row r="226" ht="12.75">
      <c r="B226" s="97"/>
    </row>
    <row r="227" ht="12.75">
      <c r="B227" s="97"/>
    </row>
    <row r="228" ht="12.75">
      <c r="B228" s="97"/>
    </row>
    <row r="229" ht="12.75">
      <c r="B229" s="97"/>
    </row>
    <row r="230" ht="12.75">
      <c r="B230" s="97"/>
    </row>
    <row r="231" ht="12.75">
      <c r="B231" s="97"/>
    </row>
    <row r="232" ht="12.75">
      <c r="B232" s="97"/>
    </row>
    <row r="233" ht="12.75">
      <c r="B233" s="97"/>
    </row>
    <row r="234" ht="12.75">
      <c r="B234" s="97"/>
    </row>
    <row r="235" ht="12.75">
      <c r="B235" s="97"/>
    </row>
    <row r="236" ht="12.75">
      <c r="B236" s="97"/>
    </row>
    <row r="237" ht="12.75">
      <c r="B237" s="97"/>
    </row>
    <row r="238" ht="12.75">
      <c r="B238" s="97"/>
    </row>
    <row r="239" ht="12.75">
      <c r="B239" s="97"/>
    </row>
    <row r="240" ht="12.75">
      <c r="B240" s="97"/>
    </row>
    <row r="241" ht="12.75">
      <c r="B241" s="97"/>
    </row>
    <row r="242" ht="12.75">
      <c r="B242" s="97"/>
    </row>
    <row r="243" ht="12.75">
      <c r="B243" s="97"/>
    </row>
    <row r="244" ht="12.75">
      <c r="B244" s="97"/>
    </row>
    <row r="245" ht="12.75">
      <c r="B245" s="97"/>
    </row>
    <row r="246" ht="12.75">
      <c r="B246" s="97"/>
    </row>
    <row r="247" ht="12.75">
      <c r="B247" s="97"/>
    </row>
    <row r="248" ht="12.75">
      <c r="B248" s="97"/>
    </row>
    <row r="249" ht="12.75">
      <c r="B249" s="97"/>
    </row>
    <row r="250" ht="12.75">
      <c r="B250" s="97"/>
    </row>
    <row r="251" ht="12.75">
      <c r="B251" s="97"/>
    </row>
    <row r="252" ht="12.75">
      <c r="B252" s="97"/>
    </row>
    <row r="253" ht="12.75">
      <c r="B253" s="97"/>
    </row>
    <row r="254" ht="12.75">
      <c r="B254" s="97"/>
    </row>
    <row r="255" ht="12.75">
      <c r="B255" s="97"/>
    </row>
    <row r="256" ht="12.75">
      <c r="B256" s="97"/>
    </row>
    <row r="257" ht="12.75">
      <c r="B257" s="97"/>
    </row>
    <row r="258" ht="12.75">
      <c r="B258" s="97"/>
    </row>
    <row r="259" ht="12.75">
      <c r="B259" s="97"/>
    </row>
    <row r="260" ht="12.75">
      <c r="B260" s="97"/>
    </row>
    <row r="261" ht="12.75">
      <c r="B261" s="97"/>
    </row>
    <row r="262" ht="12.75">
      <c r="B262" s="97"/>
    </row>
    <row r="263" ht="12.75">
      <c r="B263" s="97"/>
    </row>
    <row r="264" ht="12.75">
      <c r="B264" s="97"/>
    </row>
    <row r="265" ht="12.75">
      <c r="B265" s="97"/>
    </row>
    <row r="266" ht="12.75">
      <c r="B266" s="97"/>
    </row>
    <row r="267" ht="12.75">
      <c r="B267" s="97"/>
    </row>
    <row r="268" ht="12.75">
      <c r="B268" s="97"/>
    </row>
    <row r="269" ht="12.75">
      <c r="B269" s="97"/>
    </row>
    <row r="270" ht="12.75">
      <c r="B270" s="97"/>
    </row>
    <row r="271" ht="12.75">
      <c r="B271" s="97"/>
    </row>
    <row r="272" ht="12.75">
      <c r="B272" s="97"/>
    </row>
    <row r="273" ht="12.75">
      <c r="B273" s="97"/>
    </row>
    <row r="274" ht="12.75">
      <c r="B274" s="97"/>
    </row>
    <row r="275" ht="12.75">
      <c r="B275" s="97"/>
    </row>
    <row r="276" ht="12.75">
      <c r="B276" s="97"/>
    </row>
    <row r="277" ht="12.75">
      <c r="B277" s="97"/>
    </row>
    <row r="278" ht="12.75">
      <c r="B278" s="97"/>
    </row>
    <row r="279" ht="12.75">
      <c r="B279" s="97"/>
    </row>
    <row r="280" ht="12.75">
      <c r="B280" s="97"/>
    </row>
    <row r="281" ht="12.75">
      <c r="B281" s="97"/>
    </row>
    <row r="282" ht="12.75">
      <c r="B282" s="97"/>
    </row>
    <row r="283" ht="12.75">
      <c r="B283" s="97"/>
    </row>
    <row r="284" ht="12.75">
      <c r="B284" s="97"/>
    </row>
    <row r="285" ht="12.75">
      <c r="B285" s="97"/>
    </row>
    <row r="286" ht="12.75">
      <c r="B286" s="97"/>
    </row>
    <row r="287" ht="12.75">
      <c r="B287" s="97"/>
    </row>
    <row r="288" ht="12.75">
      <c r="B288" s="97"/>
    </row>
    <row r="289" ht="12.75">
      <c r="B289" s="97"/>
    </row>
    <row r="290" ht="12.75">
      <c r="B290" s="97"/>
    </row>
    <row r="291" ht="12.75">
      <c r="B291" s="97"/>
    </row>
    <row r="292" ht="12.75">
      <c r="B292" s="97"/>
    </row>
    <row r="293" ht="12.75">
      <c r="B293" s="97"/>
    </row>
    <row r="294" ht="12.75">
      <c r="B294" s="97"/>
    </row>
    <row r="295" ht="12.75">
      <c r="B295" s="97"/>
    </row>
    <row r="296" ht="12.75">
      <c r="B296" s="97"/>
    </row>
    <row r="297" ht="12.75">
      <c r="B297" s="97"/>
    </row>
    <row r="298" ht="12.75">
      <c r="B298" s="97"/>
    </row>
    <row r="299" ht="12.75">
      <c r="B299" s="97"/>
    </row>
    <row r="300" ht="12.75">
      <c r="B300" s="97"/>
    </row>
    <row r="301" ht="12.75">
      <c r="B301" s="97"/>
    </row>
    <row r="302" ht="12.75">
      <c r="B302" s="97"/>
    </row>
    <row r="303" ht="12.75">
      <c r="B303" s="97"/>
    </row>
    <row r="304" ht="12.75">
      <c r="B304" s="97"/>
    </row>
    <row r="305" ht="12.75">
      <c r="B305" s="97"/>
    </row>
    <row r="306" ht="12.75">
      <c r="B306" s="97"/>
    </row>
    <row r="307" ht="12.75">
      <c r="B307" s="97"/>
    </row>
    <row r="308" ht="12.75">
      <c r="B308" s="97"/>
    </row>
    <row r="309" ht="12.75">
      <c r="B309" s="97"/>
    </row>
    <row r="310" ht="12.75">
      <c r="B310" s="97"/>
    </row>
    <row r="311" ht="12.75">
      <c r="B311" s="97"/>
    </row>
    <row r="312" ht="12.75">
      <c r="B312" s="97"/>
    </row>
    <row r="313" ht="12.75">
      <c r="B313" s="97"/>
    </row>
    <row r="314" ht="12.75">
      <c r="B314" s="97"/>
    </row>
    <row r="315" ht="12.75">
      <c r="B315" s="97"/>
    </row>
    <row r="316" ht="12.75">
      <c r="B316" s="97"/>
    </row>
    <row r="317" ht="12.75">
      <c r="B317" s="97"/>
    </row>
    <row r="318" ht="12.75">
      <c r="B318" s="97"/>
    </row>
    <row r="319" ht="12.75">
      <c r="B319" s="97"/>
    </row>
    <row r="320" ht="12.75">
      <c r="B320" s="97"/>
    </row>
    <row r="321" ht="12.75">
      <c r="B321" s="97"/>
    </row>
    <row r="322" ht="12.75">
      <c r="B322" s="97"/>
    </row>
    <row r="323" ht="12.75">
      <c r="B323" s="97"/>
    </row>
    <row r="324" ht="12.75">
      <c r="B324" s="97"/>
    </row>
    <row r="325" ht="12.75">
      <c r="B325" s="97"/>
    </row>
    <row r="326" ht="12.75">
      <c r="B326" s="97"/>
    </row>
    <row r="327" ht="12.75">
      <c r="B327" s="97"/>
    </row>
    <row r="328" ht="12.75">
      <c r="B328" s="97"/>
    </row>
    <row r="329" ht="12.75">
      <c r="B329" s="97"/>
    </row>
    <row r="330" ht="12.75">
      <c r="B330" s="97"/>
    </row>
    <row r="331" ht="12.75">
      <c r="B331" s="97"/>
    </row>
    <row r="332" ht="12.75">
      <c r="B332" s="97"/>
    </row>
    <row r="333" ht="12.75">
      <c r="B333" s="97"/>
    </row>
    <row r="334" ht="12.75">
      <c r="B334" s="97"/>
    </row>
    <row r="335" ht="12.75">
      <c r="B335" s="97"/>
    </row>
    <row r="336" ht="12.75">
      <c r="B336" s="97"/>
    </row>
    <row r="337" ht="12.75">
      <c r="B337" s="97"/>
    </row>
    <row r="338" ht="12.75">
      <c r="B338" s="97"/>
    </row>
    <row r="339" ht="12.75">
      <c r="B339" s="97"/>
    </row>
    <row r="340" ht="12.75">
      <c r="B340" s="97"/>
    </row>
    <row r="341" ht="12.75">
      <c r="B341" s="97"/>
    </row>
    <row r="342" ht="12.75">
      <c r="B342" s="97"/>
    </row>
    <row r="343" ht="12.75">
      <c r="B343" s="97"/>
    </row>
    <row r="344" ht="12.75">
      <c r="B344" s="97"/>
    </row>
    <row r="345" ht="12.75">
      <c r="B345" s="97"/>
    </row>
    <row r="346" ht="12.75">
      <c r="B346" s="97"/>
    </row>
    <row r="347" ht="12.75">
      <c r="B347" s="97"/>
    </row>
    <row r="348" ht="12.75">
      <c r="B348" s="97"/>
    </row>
    <row r="349" ht="12.75">
      <c r="B349" s="97"/>
    </row>
    <row r="350" ht="12.75">
      <c r="B350" s="97"/>
    </row>
    <row r="351" ht="12.75">
      <c r="B351" s="97"/>
    </row>
    <row r="352" ht="12.75">
      <c r="B352" s="97"/>
    </row>
    <row r="353" ht="12.75">
      <c r="B353" s="97"/>
    </row>
    <row r="354" ht="12.75">
      <c r="B354" s="97"/>
    </row>
    <row r="355" ht="12.75">
      <c r="B355" s="97"/>
    </row>
    <row r="356" ht="12.75">
      <c r="B356" s="97"/>
    </row>
    <row r="357" ht="12.75">
      <c r="B357" s="97"/>
    </row>
    <row r="358" ht="12.75">
      <c r="B358" s="97"/>
    </row>
    <row r="359" ht="12.75">
      <c r="B359" s="97"/>
    </row>
    <row r="360" ht="12.75">
      <c r="B360" s="97"/>
    </row>
    <row r="361" ht="12.75">
      <c r="B361" s="97"/>
    </row>
    <row r="362" ht="12.75">
      <c r="B362" s="97"/>
    </row>
    <row r="363" ht="12.75">
      <c r="B363" s="97"/>
    </row>
    <row r="364" ht="12.75">
      <c r="B364" s="97"/>
    </row>
    <row r="365" ht="12.75">
      <c r="B365" s="97"/>
    </row>
    <row r="366" ht="12.75">
      <c r="B366" s="97"/>
    </row>
    <row r="367" ht="12.75">
      <c r="B367" s="97"/>
    </row>
    <row r="368" ht="12.75">
      <c r="B368" s="97"/>
    </row>
    <row r="369" ht="12.75">
      <c r="B369" s="97"/>
    </row>
    <row r="370" ht="12.75">
      <c r="B370" s="97"/>
    </row>
    <row r="371" ht="12.75">
      <c r="B371" s="97"/>
    </row>
    <row r="372" ht="12.75">
      <c r="B372" s="97"/>
    </row>
    <row r="373" ht="12.75">
      <c r="B373" s="97"/>
    </row>
    <row r="374" ht="12.75">
      <c r="B374" s="97"/>
    </row>
    <row r="375" ht="12.75">
      <c r="B375" s="97"/>
    </row>
    <row r="376" ht="12.75">
      <c r="B376" s="97"/>
    </row>
    <row r="377" ht="12.75">
      <c r="B377" s="97"/>
    </row>
    <row r="378" ht="12.75">
      <c r="B378" s="97"/>
    </row>
    <row r="379" ht="12.75">
      <c r="B379" s="97"/>
    </row>
    <row r="380" ht="12.75">
      <c r="B380" s="97"/>
    </row>
    <row r="381" ht="12.75">
      <c r="B381" s="97"/>
    </row>
    <row r="382" ht="12.75">
      <c r="B382" s="97"/>
    </row>
    <row r="383" ht="12.75">
      <c r="B383" s="97"/>
    </row>
    <row r="384" ht="12.75">
      <c r="B384" s="97"/>
    </row>
    <row r="385" ht="12.75">
      <c r="B385" s="97"/>
    </row>
    <row r="386" ht="12.75">
      <c r="B386" s="97"/>
    </row>
    <row r="387" ht="12.75">
      <c r="B387" s="97"/>
    </row>
    <row r="388" ht="12.75">
      <c r="B388" s="97"/>
    </row>
    <row r="389" ht="12.75">
      <c r="B389" s="97"/>
    </row>
    <row r="390" ht="12.75">
      <c r="B390" s="97"/>
    </row>
    <row r="391" ht="12.75">
      <c r="B391" s="97"/>
    </row>
    <row r="392" ht="12.75">
      <c r="B392" s="97"/>
    </row>
    <row r="393" ht="12.75">
      <c r="B393" s="97"/>
    </row>
    <row r="394" ht="12.75">
      <c r="B394" s="97"/>
    </row>
    <row r="395" ht="12.75">
      <c r="B395" s="97"/>
    </row>
    <row r="396" ht="12.75">
      <c r="B396" s="97"/>
    </row>
    <row r="397" ht="12.75">
      <c r="B397" s="97"/>
    </row>
    <row r="398" ht="12.75">
      <c r="B398" s="97"/>
    </row>
    <row r="399" ht="12.75">
      <c r="B399" s="97"/>
    </row>
    <row r="400" ht="12.75">
      <c r="B400" s="97"/>
    </row>
    <row r="401" ht="12.75">
      <c r="B401" s="97"/>
    </row>
    <row r="402" ht="12.75">
      <c r="B402" s="97"/>
    </row>
    <row r="403" ht="12.75">
      <c r="B403" s="97"/>
    </row>
    <row r="404" ht="12.75">
      <c r="B404" s="97"/>
    </row>
    <row r="405" ht="12.75">
      <c r="B405" s="97"/>
    </row>
    <row r="406" ht="12.75">
      <c r="B406" s="97"/>
    </row>
    <row r="407" ht="12.75">
      <c r="B407" s="97"/>
    </row>
    <row r="408" ht="12.75">
      <c r="B408" s="97"/>
    </row>
    <row r="409" ht="12.75">
      <c r="B409" s="97"/>
    </row>
    <row r="410" ht="12.75">
      <c r="B410" s="97"/>
    </row>
    <row r="411" ht="12.75">
      <c r="B411" s="97"/>
    </row>
    <row r="412" ht="12.75">
      <c r="B412" s="97"/>
    </row>
    <row r="413" ht="12.75">
      <c r="B413" s="97"/>
    </row>
    <row r="414" ht="12.75">
      <c r="B414" s="97"/>
    </row>
    <row r="415" ht="12.75">
      <c r="B415" s="97"/>
    </row>
    <row r="416" ht="12.75">
      <c r="B416" s="97"/>
    </row>
    <row r="417" ht="12.75">
      <c r="B417" s="97"/>
    </row>
    <row r="418" ht="12.75">
      <c r="B418" s="97"/>
    </row>
    <row r="419" ht="12.75">
      <c r="B419" s="97"/>
    </row>
    <row r="420" ht="12.75">
      <c r="B420" s="97"/>
    </row>
    <row r="421" ht="12.75">
      <c r="B421" s="97"/>
    </row>
    <row r="422" ht="12.75">
      <c r="B422" s="97"/>
    </row>
    <row r="423" ht="12.75">
      <c r="B423" s="97"/>
    </row>
    <row r="424" ht="12.75">
      <c r="B424" s="97"/>
    </row>
    <row r="425" ht="12.75">
      <c r="B425" s="97"/>
    </row>
    <row r="426" ht="12.75">
      <c r="B426" s="97"/>
    </row>
    <row r="427" ht="12.75">
      <c r="B427" s="97"/>
    </row>
    <row r="428" ht="12.75">
      <c r="B428" s="97"/>
    </row>
    <row r="429" ht="12.75">
      <c r="B429" s="97"/>
    </row>
    <row r="430" ht="12.75">
      <c r="B430" s="97"/>
    </row>
    <row r="431" ht="12.75">
      <c r="B431" s="97"/>
    </row>
    <row r="432" ht="12.75">
      <c r="B432" s="97"/>
    </row>
    <row r="433" ht="12.75">
      <c r="B433" s="97"/>
    </row>
    <row r="434" ht="12.75">
      <c r="B434" s="97"/>
    </row>
    <row r="435" ht="12.75">
      <c r="B435" s="97"/>
    </row>
    <row r="436" ht="12.75">
      <c r="B436" s="97"/>
    </row>
    <row r="437" ht="12.75">
      <c r="B437" s="97"/>
    </row>
    <row r="438" ht="12.75">
      <c r="B438" s="97"/>
    </row>
    <row r="439" ht="12.75">
      <c r="B439" s="97"/>
    </row>
    <row r="440" ht="12.75">
      <c r="B440" s="97"/>
    </row>
    <row r="441" ht="12.75">
      <c r="B441" s="97"/>
    </row>
    <row r="442" ht="12.75">
      <c r="B442" s="97"/>
    </row>
    <row r="443" ht="12.75">
      <c r="B443" s="97"/>
    </row>
    <row r="444" ht="12.75">
      <c r="B444" s="97"/>
    </row>
    <row r="445" ht="12.75">
      <c r="B445" s="97"/>
    </row>
    <row r="446" ht="12.75">
      <c r="B446" s="97"/>
    </row>
    <row r="447" ht="12.75">
      <c r="B447" s="97"/>
    </row>
    <row r="448" ht="12.75">
      <c r="B448" s="97"/>
    </row>
    <row r="449" ht="12.75">
      <c r="B449" s="97"/>
    </row>
    <row r="450" ht="12.75">
      <c r="B450" s="97"/>
    </row>
    <row r="451" ht="12.75">
      <c r="B451" s="97"/>
    </row>
    <row r="452" ht="12.75">
      <c r="B452" s="97"/>
    </row>
    <row r="453" ht="12.75">
      <c r="B453" s="97"/>
    </row>
    <row r="454" ht="12.75">
      <c r="B454" s="97"/>
    </row>
    <row r="455" ht="12.75">
      <c r="B455" s="97"/>
    </row>
    <row r="456" ht="12.75">
      <c r="B456" s="97"/>
    </row>
    <row r="457" ht="12.75">
      <c r="B457" s="97"/>
    </row>
    <row r="458" ht="12.75">
      <c r="B458" s="97"/>
    </row>
    <row r="459" ht="12.75">
      <c r="B459" s="97"/>
    </row>
    <row r="460" ht="12.75">
      <c r="B460" s="97"/>
    </row>
    <row r="461" ht="12.75">
      <c r="B461" s="97"/>
    </row>
    <row r="462" ht="12.75">
      <c r="B462" s="97"/>
    </row>
    <row r="463" ht="12.75">
      <c r="B463" s="97"/>
    </row>
    <row r="464" ht="12.75">
      <c r="B464" s="97"/>
    </row>
    <row r="465" ht="12.75">
      <c r="B465" s="97"/>
    </row>
    <row r="466" ht="12.75">
      <c r="B466" s="97"/>
    </row>
    <row r="467" ht="12.75">
      <c r="B467" s="97"/>
    </row>
    <row r="468" ht="12.75">
      <c r="B468" s="97"/>
    </row>
    <row r="469" ht="12.75">
      <c r="B469" s="97"/>
    </row>
    <row r="470" ht="12.75">
      <c r="B470" s="97"/>
    </row>
    <row r="471" ht="12.75">
      <c r="B471" s="97"/>
    </row>
    <row r="472" ht="12.75">
      <c r="B472" s="97"/>
    </row>
    <row r="473" ht="12.75">
      <c r="B473" s="97"/>
    </row>
    <row r="474" ht="12.75">
      <c r="B474" s="97"/>
    </row>
    <row r="475" ht="12.75">
      <c r="B475" s="97"/>
    </row>
    <row r="476" ht="12.75">
      <c r="B476" s="97"/>
    </row>
    <row r="477" ht="12.75">
      <c r="B477" s="97"/>
    </row>
    <row r="478" ht="12.75">
      <c r="B478" s="97"/>
    </row>
    <row r="479" ht="12.75">
      <c r="B479" s="97"/>
    </row>
    <row r="480" ht="12.75">
      <c r="B480" s="97"/>
    </row>
    <row r="481" ht="12.75">
      <c r="B481" s="97"/>
    </row>
    <row r="482" ht="12.75">
      <c r="B482" s="97"/>
    </row>
    <row r="483" ht="12.75">
      <c r="B483" s="97"/>
    </row>
    <row r="484" ht="12.75">
      <c r="B484" s="97"/>
    </row>
    <row r="485" ht="12.75">
      <c r="B485" s="97"/>
    </row>
    <row r="486" ht="12.75">
      <c r="B486" s="97"/>
    </row>
    <row r="487" ht="12.75">
      <c r="B487" s="97"/>
    </row>
    <row r="488" ht="12.75">
      <c r="B488" s="97"/>
    </row>
    <row r="489" ht="12.75">
      <c r="B489" s="97"/>
    </row>
    <row r="490" ht="12.75">
      <c r="B490" s="97"/>
    </row>
    <row r="491" ht="12.75">
      <c r="B491" s="97"/>
    </row>
    <row r="492" ht="12.75">
      <c r="B492" s="97"/>
    </row>
    <row r="493" ht="12.75">
      <c r="B493" s="97"/>
    </row>
    <row r="494" ht="12.75">
      <c r="B494" s="97"/>
    </row>
    <row r="495" ht="12.75">
      <c r="B495" s="97"/>
    </row>
    <row r="496" ht="12.75">
      <c r="B496" s="97"/>
    </row>
    <row r="497" ht="12.75">
      <c r="B497" s="97"/>
    </row>
    <row r="498" ht="12.75">
      <c r="B498" s="97"/>
    </row>
    <row r="499" ht="12.75">
      <c r="B499" s="97"/>
    </row>
    <row r="500" ht="12.75">
      <c r="B500" s="97"/>
    </row>
    <row r="501" ht="12.75">
      <c r="B501" s="97"/>
    </row>
    <row r="502" ht="12.75">
      <c r="B502" s="97"/>
    </row>
    <row r="503" ht="12.75">
      <c r="B503" s="97"/>
    </row>
    <row r="504" ht="12.75">
      <c r="B504" s="97"/>
    </row>
    <row r="505" ht="12.75">
      <c r="B505" s="97"/>
    </row>
    <row r="506" ht="12.75">
      <c r="B506" s="97"/>
    </row>
    <row r="507" ht="12.75">
      <c r="B507" s="97"/>
    </row>
    <row r="508" ht="12.75">
      <c r="B508" s="97"/>
    </row>
    <row r="509" ht="12.75">
      <c r="B509" s="97"/>
    </row>
    <row r="510" ht="12.75">
      <c r="B510" s="97"/>
    </row>
    <row r="511" ht="12.75">
      <c r="B511" s="97"/>
    </row>
    <row r="512" ht="12.75">
      <c r="B512" s="97"/>
    </row>
    <row r="513" ht="12.75">
      <c r="B513" s="97"/>
    </row>
    <row r="514" ht="12.75">
      <c r="B514" s="97"/>
    </row>
    <row r="515" ht="12.75">
      <c r="B515" s="97"/>
    </row>
    <row r="516" ht="12.75">
      <c r="B516" s="97"/>
    </row>
    <row r="517" ht="12.75">
      <c r="B517" s="97"/>
    </row>
    <row r="518" ht="12.75">
      <c r="B518" s="97"/>
    </row>
    <row r="519" ht="12.75">
      <c r="B519" s="97"/>
    </row>
    <row r="520" ht="12.75">
      <c r="B520" s="97"/>
    </row>
    <row r="521" ht="12.75">
      <c r="B521" s="97"/>
    </row>
    <row r="522" ht="12.75">
      <c r="B522" s="97"/>
    </row>
    <row r="523" ht="12.75">
      <c r="B523" s="97"/>
    </row>
    <row r="524" ht="12.75">
      <c r="B524" s="97"/>
    </row>
    <row r="525" ht="12.75">
      <c r="B525" s="97"/>
    </row>
    <row r="526" ht="12.75">
      <c r="B526" s="97"/>
    </row>
    <row r="527" ht="12.75">
      <c r="B527" s="97"/>
    </row>
    <row r="528" ht="12.75">
      <c r="B528" s="97"/>
    </row>
    <row r="529" ht="12.75">
      <c r="B529" s="97"/>
    </row>
    <row r="530" ht="12.75">
      <c r="B530" s="97"/>
    </row>
    <row r="531" ht="12.75">
      <c r="B531" s="97"/>
    </row>
    <row r="532" ht="12.75">
      <c r="B532" s="97"/>
    </row>
    <row r="533" ht="12.75">
      <c r="B533" s="97"/>
    </row>
    <row r="534" ht="12.75">
      <c r="B534" s="97"/>
    </row>
    <row r="535" ht="12.75">
      <c r="B535" s="97"/>
    </row>
    <row r="536" ht="12.75">
      <c r="B536" s="97"/>
    </row>
    <row r="537" ht="12.75">
      <c r="B537" s="97"/>
    </row>
    <row r="538" ht="12.75">
      <c r="B538" s="97"/>
    </row>
    <row r="539" ht="12.75">
      <c r="B539" s="97"/>
    </row>
    <row r="540" ht="12.75">
      <c r="B540" s="97"/>
    </row>
    <row r="541" ht="12.75">
      <c r="B541" s="97"/>
    </row>
    <row r="542" ht="12.75">
      <c r="B542" s="97"/>
    </row>
    <row r="543" ht="12.75">
      <c r="B543" s="97"/>
    </row>
    <row r="544" ht="12.75">
      <c r="B544" s="97"/>
    </row>
    <row r="545" ht="12.75">
      <c r="B545" s="97"/>
    </row>
    <row r="546" ht="12.75">
      <c r="B546" s="97"/>
    </row>
    <row r="547" ht="12.75">
      <c r="B547" s="97"/>
    </row>
    <row r="548" ht="12.75">
      <c r="B548" s="97"/>
    </row>
    <row r="549" ht="12.75">
      <c r="B549" s="97"/>
    </row>
    <row r="550" ht="12.75">
      <c r="B550" s="97"/>
    </row>
    <row r="551" ht="12.75">
      <c r="B551" s="97"/>
    </row>
    <row r="552" ht="12.75">
      <c r="B552" s="97"/>
    </row>
    <row r="553" ht="12.75">
      <c r="B553" s="97"/>
    </row>
    <row r="554" ht="12.75">
      <c r="B554" s="97"/>
    </row>
    <row r="555" ht="12.75">
      <c r="B555" s="97"/>
    </row>
    <row r="556" ht="12.75">
      <c r="B556" s="97"/>
    </row>
    <row r="557" ht="12.75">
      <c r="B557" s="97"/>
    </row>
    <row r="558" ht="12.75">
      <c r="B558" s="97"/>
    </row>
    <row r="559" ht="12.75">
      <c r="B559" s="97"/>
    </row>
    <row r="560" ht="12.75">
      <c r="B560" s="97"/>
    </row>
    <row r="561" ht="12.75">
      <c r="B561" s="97"/>
    </row>
    <row r="562" ht="12.75">
      <c r="B562" s="97"/>
    </row>
    <row r="563" ht="12.75">
      <c r="B563" s="97"/>
    </row>
    <row r="564" ht="12.75">
      <c r="B564" s="97"/>
    </row>
    <row r="565" ht="12.75">
      <c r="B565" s="97"/>
    </row>
    <row r="566" ht="12.75">
      <c r="B566" s="97"/>
    </row>
    <row r="567" ht="12.75">
      <c r="B567" s="97"/>
    </row>
    <row r="568" ht="12.75">
      <c r="B568" s="97"/>
    </row>
    <row r="569" ht="12.75">
      <c r="B569" s="97"/>
    </row>
    <row r="570" ht="12.75">
      <c r="B570" s="97"/>
    </row>
    <row r="571" ht="12.75">
      <c r="B571" s="97"/>
    </row>
    <row r="572" ht="12.75">
      <c r="B572" s="97"/>
    </row>
    <row r="573" ht="12.75">
      <c r="B573" s="97"/>
    </row>
    <row r="574" ht="12.75">
      <c r="B574" s="97"/>
    </row>
    <row r="575" ht="12.75">
      <c r="B575" s="97"/>
    </row>
    <row r="576" ht="12.75">
      <c r="B576" s="97"/>
    </row>
    <row r="577" ht="12.75">
      <c r="B577" s="97"/>
    </row>
    <row r="578" ht="12.75">
      <c r="B578" s="97"/>
    </row>
    <row r="579" ht="12.75">
      <c r="B579" s="97"/>
    </row>
    <row r="580" ht="12.75">
      <c r="B580" s="97"/>
    </row>
    <row r="581" ht="12.75">
      <c r="B581" s="97"/>
    </row>
    <row r="582" ht="12.75">
      <c r="B582" s="97"/>
    </row>
    <row r="583" ht="12.75">
      <c r="B583" s="97"/>
    </row>
    <row r="584" ht="12.75">
      <c r="B584" s="97"/>
    </row>
    <row r="585" ht="12.75">
      <c r="B585" s="97"/>
    </row>
    <row r="586" ht="12.75">
      <c r="B586" s="97"/>
    </row>
    <row r="587" ht="12.75">
      <c r="B587" s="97"/>
    </row>
    <row r="588" ht="12.75">
      <c r="B588" s="97"/>
    </row>
    <row r="589" ht="12.75">
      <c r="B589" s="97"/>
    </row>
    <row r="590" ht="12.75">
      <c r="B590" s="97"/>
    </row>
    <row r="591" ht="12.75">
      <c r="B591" s="97"/>
    </row>
    <row r="592" ht="12.75">
      <c r="B592" s="97"/>
    </row>
    <row r="593" ht="12.75">
      <c r="B593" s="97"/>
    </row>
    <row r="594" ht="12.75">
      <c r="B594" s="97"/>
    </row>
    <row r="595" ht="12.75">
      <c r="B595" s="97"/>
    </row>
    <row r="596" ht="12.75">
      <c r="B596" s="97"/>
    </row>
    <row r="597" ht="12.75">
      <c r="B597" s="97"/>
    </row>
    <row r="598" ht="12.75">
      <c r="B598" s="97"/>
    </row>
    <row r="599" ht="12.75">
      <c r="B599" s="97"/>
    </row>
    <row r="600" ht="12.75">
      <c r="B600" s="97"/>
    </row>
    <row r="601" ht="12.75">
      <c r="B601" s="97"/>
    </row>
    <row r="602" ht="12.75">
      <c r="B602" s="97"/>
    </row>
    <row r="603" ht="12.75">
      <c r="B603" s="97"/>
    </row>
    <row r="604" ht="12.75">
      <c r="B604" s="97"/>
    </row>
    <row r="605" ht="12.75">
      <c r="B605" s="97"/>
    </row>
    <row r="606" ht="12.75">
      <c r="B606" s="97"/>
    </row>
    <row r="607" ht="12.75">
      <c r="B607" s="97"/>
    </row>
    <row r="608" ht="12.75">
      <c r="B608" s="97"/>
    </row>
    <row r="609" ht="12.75">
      <c r="B609" s="97"/>
    </row>
    <row r="610" ht="12.75">
      <c r="B610" s="97"/>
    </row>
    <row r="611" ht="12.75">
      <c r="B611" s="97"/>
    </row>
    <row r="612" ht="12.75">
      <c r="B612" s="97"/>
    </row>
    <row r="613" ht="12.75">
      <c r="B613" s="97"/>
    </row>
    <row r="614" ht="12.75">
      <c r="B614" s="97"/>
    </row>
    <row r="615" ht="12.75">
      <c r="B615" s="97"/>
    </row>
    <row r="616" ht="12.75">
      <c r="B616" s="97"/>
    </row>
    <row r="617" ht="12.75">
      <c r="B617" s="97"/>
    </row>
    <row r="618" ht="12.75">
      <c r="B618" s="97"/>
    </row>
    <row r="619" ht="12.75">
      <c r="B619" s="97"/>
    </row>
    <row r="620" ht="12.75">
      <c r="B620" s="97"/>
    </row>
    <row r="621" ht="12.75">
      <c r="B621" s="97"/>
    </row>
    <row r="622" ht="12.75">
      <c r="B622" s="97"/>
    </row>
    <row r="623" ht="12.75">
      <c r="B623" s="97"/>
    </row>
    <row r="624" ht="12.75">
      <c r="B624" s="97"/>
    </row>
    <row r="625" ht="12.75">
      <c r="B625" s="97"/>
    </row>
    <row r="626" ht="12.75">
      <c r="B626" s="97"/>
    </row>
    <row r="627" ht="12.75">
      <c r="B627" s="97"/>
    </row>
    <row r="628" ht="12.75">
      <c r="B628" s="97"/>
    </row>
    <row r="629" ht="12.75">
      <c r="B629" s="97"/>
    </row>
    <row r="630" ht="12.75">
      <c r="B630" s="97"/>
    </row>
    <row r="631" ht="12.75">
      <c r="B631" s="97"/>
    </row>
    <row r="632" ht="12.75">
      <c r="B632" s="97"/>
    </row>
    <row r="633" ht="12.75">
      <c r="B633" s="97"/>
    </row>
    <row r="634" ht="12.75">
      <c r="B634" s="97"/>
    </row>
    <row r="635" ht="12.75">
      <c r="B635" s="97"/>
    </row>
    <row r="636" ht="12.75">
      <c r="B636" s="97"/>
    </row>
    <row r="637" ht="12.75">
      <c r="B637" s="97"/>
    </row>
    <row r="638" ht="12.75">
      <c r="B638" s="97"/>
    </row>
    <row r="639" ht="12.75">
      <c r="B639" s="97"/>
    </row>
    <row r="640" ht="12.75">
      <c r="B640" s="97"/>
    </row>
    <row r="641" ht="12.75">
      <c r="B641" s="97"/>
    </row>
    <row r="642" ht="12.75">
      <c r="B642" s="97"/>
    </row>
    <row r="643" ht="12.75">
      <c r="B643" s="97"/>
    </row>
    <row r="644" ht="12.75">
      <c r="B644" s="97"/>
    </row>
    <row r="645" ht="12.75">
      <c r="B645" s="97"/>
    </row>
    <row r="646" ht="12.75">
      <c r="B646" s="97"/>
    </row>
    <row r="647" ht="12.75">
      <c r="B647" s="97"/>
    </row>
    <row r="648" ht="12.75">
      <c r="B648" s="97"/>
    </row>
    <row r="649" ht="12.75">
      <c r="B649" s="97"/>
    </row>
    <row r="650" ht="12.75">
      <c r="B650" s="97"/>
    </row>
    <row r="651" ht="12.75">
      <c r="B651" s="97"/>
    </row>
    <row r="652" ht="12.75">
      <c r="B652" s="97"/>
    </row>
    <row r="653" ht="12.75">
      <c r="B653" s="97"/>
    </row>
    <row r="654" ht="12.75">
      <c r="B654" s="97"/>
    </row>
    <row r="655" ht="12.75">
      <c r="B655" s="97"/>
    </row>
    <row r="656" ht="12.75">
      <c r="B656" s="97"/>
    </row>
    <row r="657" ht="12.75">
      <c r="B657" s="97"/>
    </row>
    <row r="658" ht="12.75">
      <c r="B658" s="97"/>
    </row>
    <row r="659" ht="12.75">
      <c r="B659" s="97"/>
    </row>
    <row r="660" ht="12.75">
      <c r="B660" s="97"/>
    </row>
    <row r="661" ht="12.75">
      <c r="B661" s="97"/>
    </row>
    <row r="662" ht="12.75">
      <c r="B662" s="97"/>
    </row>
    <row r="663" ht="12.75">
      <c r="B663" s="97"/>
    </row>
    <row r="664" ht="12.75">
      <c r="B664" s="97"/>
    </row>
    <row r="665" ht="12.75">
      <c r="B665" s="97"/>
    </row>
    <row r="666" ht="12.75">
      <c r="B666" s="97"/>
    </row>
    <row r="667" ht="12.75">
      <c r="B667" s="97"/>
    </row>
    <row r="668" ht="12.75">
      <c r="B668" s="97"/>
    </row>
    <row r="669" ht="12.75">
      <c r="B669" s="97"/>
    </row>
    <row r="670" ht="12.75">
      <c r="B670" s="97"/>
    </row>
    <row r="671" ht="12.75">
      <c r="B671" s="97"/>
    </row>
    <row r="672" ht="12.75">
      <c r="B672" s="97"/>
    </row>
    <row r="673" ht="12.75">
      <c r="B673" s="97"/>
    </row>
    <row r="674" ht="12.75">
      <c r="B674" s="97"/>
    </row>
    <row r="675" ht="12.75">
      <c r="B675" s="97"/>
    </row>
    <row r="676" ht="12.75">
      <c r="B676" s="97"/>
    </row>
    <row r="677" ht="12.75">
      <c r="B677" s="97"/>
    </row>
    <row r="678" ht="12.75">
      <c r="B678" s="97"/>
    </row>
    <row r="679" ht="12.75">
      <c r="B679" s="97"/>
    </row>
    <row r="680" ht="12.75">
      <c r="B680" s="97"/>
    </row>
    <row r="681" ht="12.75">
      <c r="B681" s="97"/>
    </row>
    <row r="682" ht="12.75">
      <c r="B682" s="97"/>
    </row>
    <row r="683" ht="12.75">
      <c r="B683" s="97"/>
    </row>
    <row r="684" ht="12.75">
      <c r="B684" s="97"/>
    </row>
    <row r="685" ht="12.75">
      <c r="B685" s="97"/>
    </row>
    <row r="686" ht="12.75">
      <c r="B686" s="97"/>
    </row>
    <row r="687" ht="12.75">
      <c r="B687" s="97"/>
    </row>
    <row r="688" ht="12.75">
      <c r="B688" s="97"/>
    </row>
    <row r="689" ht="12.75">
      <c r="B689" s="97"/>
    </row>
    <row r="690" ht="12.75">
      <c r="B690" s="97"/>
    </row>
    <row r="691" ht="12.75">
      <c r="B691" s="97"/>
    </row>
    <row r="692" ht="12.75">
      <c r="B692" s="97"/>
    </row>
    <row r="693" ht="12.75">
      <c r="B693" s="97"/>
    </row>
    <row r="694" ht="12.75">
      <c r="B694" s="97"/>
    </row>
    <row r="695" ht="12.75">
      <c r="B695" s="97"/>
    </row>
    <row r="696" ht="12.75">
      <c r="B696" s="97"/>
    </row>
    <row r="697" ht="12.75">
      <c r="B697" s="97"/>
    </row>
    <row r="698" ht="12.75">
      <c r="B698" s="97"/>
    </row>
    <row r="699" ht="12.75">
      <c r="B699" s="97"/>
    </row>
    <row r="700" ht="12.75">
      <c r="B700" s="97"/>
    </row>
    <row r="701" ht="12.75">
      <c r="B701" s="97"/>
    </row>
    <row r="702" ht="12.75">
      <c r="B702" s="97"/>
    </row>
    <row r="703" ht="12.75">
      <c r="B703" s="97"/>
    </row>
    <row r="704" ht="12.75">
      <c r="B704" s="97"/>
    </row>
    <row r="705" ht="12.75">
      <c r="B705" s="97"/>
    </row>
    <row r="706" ht="12.75">
      <c r="B706" s="97"/>
    </row>
    <row r="707" ht="12.75">
      <c r="B707" s="97"/>
    </row>
    <row r="708" ht="12.75">
      <c r="B708" s="97"/>
    </row>
    <row r="709" ht="12.75">
      <c r="B709" s="97"/>
    </row>
    <row r="710" ht="12.75">
      <c r="B710" s="97"/>
    </row>
    <row r="711" ht="12.75">
      <c r="B711" s="97"/>
    </row>
    <row r="712" ht="12.75">
      <c r="B712" s="97"/>
    </row>
    <row r="713" ht="12.75">
      <c r="B713" s="97"/>
    </row>
    <row r="714" ht="12.75">
      <c r="B714" s="97"/>
    </row>
    <row r="715" ht="12.75">
      <c r="B715" s="97"/>
    </row>
    <row r="716" ht="12.75">
      <c r="B716" s="97"/>
    </row>
    <row r="717" ht="12.75">
      <c r="B717" s="97"/>
    </row>
    <row r="718" ht="12.75">
      <c r="B718" s="97"/>
    </row>
    <row r="719" ht="12.75">
      <c r="B719" s="97"/>
    </row>
    <row r="720" ht="12.75">
      <c r="B720" s="97"/>
    </row>
    <row r="721" ht="12.75">
      <c r="B721" s="97"/>
    </row>
    <row r="722" ht="12.75">
      <c r="B722" s="97"/>
    </row>
    <row r="723" ht="12.75">
      <c r="B723" s="97"/>
    </row>
    <row r="724" ht="12.75">
      <c r="B724" s="97"/>
    </row>
    <row r="725" ht="12.75">
      <c r="B725" s="97"/>
    </row>
    <row r="726" ht="12.75">
      <c r="B726" s="97"/>
    </row>
    <row r="727" ht="12.75">
      <c r="B727" s="97"/>
    </row>
    <row r="728" ht="12.75">
      <c r="B728" s="97"/>
    </row>
    <row r="729" ht="12.75">
      <c r="B729" s="97"/>
    </row>
    <row r="730" ht="12.75">
      <c r="B730" s="97"/>
    </row>
    <row r="731" ht="12.75">
      <c r="B731" s="97"/>
    </row>
    <row r="732" ht="12.75">
      <c r="B732" s="97"/>
    </row>
    <row r="733" ht="12.75">
      <c r="B733" s="97"/>
    </row>
    <row r="734" ht="12.75">
      <c r="B734" s="97"/>
    </row>
    <row r="735" ht="12.75">
      <c r="B735" s="97"/>
    </row>
    <row r="736" ht="12.75">
      <c r="B736" s="97"/>
    </row>
    <row r="737" ht="12.75">
      <c r="B737" s="97"/>
    </row>
    <row r="738" ht="12.75">
      <c r="B738" s="97"/>
    </row>
    <row r="739" ht="12.75">
      <c r="B739" s="97"/>
    </row>
    <row r="740" ht="12.75">
      <c r="B740" s="97"/>
    </row>
    <row r="741" ht="12.75">
      <c r="B741" s="97"/>
    </row>
    <row r="742" ht="12.75">
      <c r="B742" s="97"/>
    </row>
    <row r="743" ht="12.75">
      <c r="B743" s="97"/>
    </row>
    <row r="744" ht="12.75">
      <c r="B744" s="97"/>
    </row>
    <row r="745" ht="12.75">
      <c r="B745" s="97"/>
    </row>
    <row r="746" ht="12.75">
      <c r="B746" s="97"/>
    </row>
    <row r="747" ht="12.75">
      <c r="B747" s="97"/>
    </row>
    <row r="748" ht="12.75">
      <c r="B748" s="97"/>
    </row>
    <row r="749" ht="12.75">
      <c r="B749" s="97"/>
    </row>
    <row r="750" ht="12.75">
      <c r="B750" s="97"/>
    </row>
    <row r="751" ht="12.75">
      <c r="B751" s="97"/>
    </row>
    <row r="752" ht="12.75">
      <c r="B752" s="97"/>
    </row>
    <row r="753" ht="12.75">
      <c r="B753" s="97"/>
    </row>
    <row r="754" ht="12.75">
      <c r="B754" s="97"/>
    </row>
    <row r="755" ht="12.75">
      <c r="B755" s="97"/>
    </row>
    <row r="756" ht="12.75">
      <c r="B756" s="97"/>
    </row>
    <row r="757" ht="12.75">
      <c r="B757" s="97"/>
    </row>
    <row r="758" ht="12.75">
      <c r="B758" s="97"/>
    </row>
    <row r="759" ht="12.75">
      <c r="B759" s="97"/>
    </row>
    <row r="760" ht="12.75">
      <c r="B760" s="97"/>
    </row>
    <row r="761" ht="12.75">
      <c r="B761" s="97"/>
    </row>
    <row r="762" ht="12.75">
      <c r="B762" s="97"/>
    </row>
    <row r="763" ht="12.75">
      <c r="B763" s="97"/>
    </row>
    <row r="764" ht="12.75">
      <c r="B764" s="97"/>
    </row>
    <row r="765" ht="12.75">
      <c r="B765" s="97"/>
    </row>
    <row r="766" ht="12.75">
      <c r="B766" s="97"/>
    </row>
    <row r="767" ht="12.75">
      <c r="B767" s="97"/>
    </row>
    <row r="768" ht="12.75">
      <c r="B768" s="97"/>
    </row>
    <row r="769" ht="12.75">
      <c r="B769" s="97"/>
    </row>
    <row r="770" ht="12.75">
      <c r="B770" s="97"/>
    </row>
    <row r="771" ht="12.75">
      <c r="B771" s="97"/>
    </row>
    <row r="772" ht="12.75">
      <c r="B772" s="97"/>
    </row>
    <row r="773" ht="12.75">
      <c r="B773" s="97"/>
    </row>
    <row r="774" ht="12.75">
      <c r="B774" s="97"/>
    </row>
    <row r="775" ht="12.75">
      <c r="B775" s="97"/>
    </row>
    <row r="776" ht="12.75">
      <c r="B776" s="97"/>
    </row>
    <row r="777" ht="12.75">
      <c r="B777" s="97"/>
    </row>
    <row r="778" ht="12.75">
      <c r="B778" s="97"/>
    </row>
    <row r="779" ht="12.75">
      <c r="B779" s="97"/>
    </row>
    <row r="780" ht="12.75">
      <c r="B780" s="97"/>
    </row>
    <row r="781" ht="12.75">
      <c r="B781" s="97"/>
    </row>
    <row r="782" ht="12.75">
      <c r="B782" s="97"/>
    </row>
    <row r="783" ht="12.75">
      <c r="B783" s="97"/>
    </row>
    <row r="784" ht="12.75">
      <c r="B784" s="97"/>
    </row>
    <row r="785" ht="12.75">
      <c r="B785" s="97"/>
    </row>
    <row r="786" ht="12.75">
      <c r="B786" s="97"/>
    </row>
    <row r="787" ht="12.75">
      <c r="B787" s="97"/>
    </row>
    <row r="788" ht="12.75">
      <c r="B788" s="97"/>
    </row>
    <row r="789" ht="12.75">
      <c r="B789" s="97"/>
    </row>
    <row r="790" ht="12.75">
      <c r="B790" s="97"/>
    </row>
    <row r="791" ht="12.75">
      <c r="B791" s="97"/>
    </row>
    <row r="792" ht="12.75">
      <c r="B792" s="97"/>
    </row>
    <row r="793" ht="12.75">
      <c r="B793" s="97"/>
    </row>
    <row r="794" ht="12.75">
      <c r="B794" s="97"/>
    </row>
    <row r="795" ht="12.75">
      <c r="B795" s="97"/>
    </row>
    <row r="796" ht="12.75">
      <c r="B796" s="97"/>
    </row>
    <row r="797" ht="12.75">
      <c r="B797" s="97"/>
    </row>
    <row r="798" ht="12.75">
      <c r="B798" s="97"/>
    </row>
    <row r="799" ht="12.75">
      <c r="B799" s="97"/>
    </row>
    <row r="800" ht="12.75">
      <c r="B800" s="97"/>
    </row>
    <row r="801" ht="12.75">
      <c r="B801" s="97"/>
    </row>
    <row r="802" ht="12.75">
      <c r="B802" s="97"/>
    </row>
    <row r="803" ht="12.75">
      <c r="B803" s="97"/>
    </row>
    <row r="804" ht="12.75">
      <c r="B804" s="97"/>
    </row>
    <row r="805" ht="12.75">
      <c r="B805" s="97"/>
    </row>
    <row r="806" ht="12.75">
      <c r="B806" s="97"/>
    </row>
    <row r="807" ht="12.75">
      <c r="B807" s="97"/>
    </row>
  </sheetData>
  <sheetProtection password="CC19" sheet="1" objects="1" scenarios="1"/>
  <mergeCells count="16">
    <mergeCell ref="C36:Q44"/>
    <mergeCell ref="C9:M9"/>
    <mergeCell ref="C7:Q7"/>
    <mergeCell ref="C2:G2"/>
    <mergeCell ref="C21:M21"/>
    <mergeCell ref="C4:M4"/>
    <mergeCell ref="C5:Q5"/>
    <mergeCell ref="C14:Q14"/>
    <mergeCell ref="C15:Q15"/>
    <mergeCell ref="C26:N26"/>
    <mergeCell ref="C28:Q28"/>
    <mergeCell ref="C10:Q10"/>
    <mergeCell ref="C12:Q12"/>
    <mergeCell ref="P26:R26"/>
    <mergeCell ref="C19:M19"/>
    <mergeCell ref="C23:Q23"/>
  </mergeCells>
  <conditionalFormatting sqref="O26 O9 F16 J16 O19 O21 O4">
    <cfRule type="cellIs" priority="1" dxfId="0" operator="notBetween" stopIfTrue="1">
      <formula>"SI"</formula>
      <formula>"NO"</formula>
    </cfRule>
  </conditionalFormatting>
  <dataValidations count="1">
    <dataValidation type="list" allowBlank="1" showInputMessage="1" showErrorMessage="1" errorTitle="Attenzione" error="Attenzione selezionare un valore da lista" sqref="O26 O4 O9 F16 J16 O19 O21">
      <formula1>"SI,NO"</formula1>
    </dataValidation>
  </dataValidations>
  <printOptions horizontalCentered="1" verticalCentered="1"/>
  <pageMargins left="0.3937007874015748" right="0.3937007874015748" top="0.3937007874015748" bottom="0.3937007874015748" header="0.31496062992125984" footer="0.2755905511811024"/>
  <pageSetup horizontalDpi="600" verticalDpi="600" orientation="landscape" paperSize="9" scale="70" r:id="rId1"/>
  <headerFooter alignWithMargins="0">
    <oddHeader>&amp;C&amp;"Verdana,Grassetto Corsivo"Consuntivo 2007: Province</oddHeader>
  </headerFooter>
</worksheet>
</file>

<file path=xl/worksheets/sheet30.xml><?xml version="1.0" encoding="utf-8"?>
<worksheet xmlns="http://schemas.openxmlformats.org/spreadsheetml/2006/main" xmlns:r="http://schemas.openxmlformats.org/officeDocument/2006/relationships">
  <sheetPr codeName="Foglio34"/>
  <dimension ref="B2:AN51"/>
  <sheetViews>
    <sheetView workbookViewId="0" topLeftCell="A10">
      <selection activeCell="N36" sqref="N36"/>
    </sheetView>
  </sheetViews>
  <sheetFormatPr defaultColWidth="9.140625" defaultRowHeight="12.75"/>
  <cols>
    <col min="1" max="1" width="1.7109375" style="0" customWidth="1"/>
    <col min="2" max="2" width="2.8515625" style="0" customWidth="1"/>
    <col min="3" max="3" width="12.7109375" style="0" customWidth="1"/>
    <col min="4" max="4" width="30.8515625" style="0" customWidth="1"/>
    <col min="5" max="7" width="20.7109375" style="0" customWidth="1"/>
    <col min="9" max="9" width="7.7109375" style="0" customWidth="1"/>
    <col min="10" max="10" width="2.140625" style="0" customWidth="1"/>
  </cols>
  <sheetData>
    <row r="1" ht="9" customHeight="1" thickBot="1"/>
    <row r="2" spans="2:10" s="269" customFormat="1" ht="8.25" customHeight="1">
      <c r="B2" s="39"/>
      <c r="C2" s="41"/>
      <c r="D2" s="41"/>
      <c r="E2" s="40"/>
      <c r="F2" s="40"/>
      <c r="G2" s="40"/>
      <c r="H2" s="40"/>
      <c r="I2" s="40"/>
      <c r="J2" s="45"/>
    </row>
    <row r="3" spans="2:10" s="269" customFormat="1" ht="6" customHeight="1">
      <c r="B3" s="42"/>
      <c r="C3" s="38"/>
      <c r="D3" s="38"/>
      <c r="E3" s="313"/>
      <c r="F3" s="313"/>
      <c r="G3" s="313"/>
      <c r="H3" s="313"/>
      <c r="I3" s="313"/>
      <c r="J3" s="44"/>
    </row>
    <row r="4" spans="2:10" s="269" customFormat="1" ht="3.75" customHeight="1">
      <c r="B4" s="42"/>
      <c r="C4" s="443"/>
      <c r="D4" s="38"/>
      <c r="E4" s="313"/>
      <c r="F4" s="313"/>
      <c r="G4" s="313"/>
      <c r="H4" s="313"/>
      <c r="I4" s="313"/>
      <c r="J4" s="44"/>
    </row>
    <row r="5" spans="2:10" s="286" customFormat="1" ht="14.25" customHeight="1">
      <c r="B5" s="236"/>
      <c r="C5" s="1525" t="s">
        <v>255</v>
      </c>
      <c r="D5" s="1525"/>
      <c r="E5" s="1525"/>
      <c r="F5" s="237"/>
      <c r="G5" s="237"/>
      <c r="H5" s="237"/>
      <c r="I5" s="237"/>
      <c r="J5" s="238"/>
    </row>
    <row r="6" spans="2:10" s="269" customFormat="1" ht="9" customHeight="1">
      <c r="B6" s="42"/>
      <c r="C6" s="38"/>
      <c r="D6" s="38"/>
      <c r="E6" s="38"/>
      <c r="F6" s="38"/>
      <c r="G6" s="38"/>
      <c r="H6" s="38"/>
      <c r="I6" s="38"/>
      <c r="J6" s="44"/>
    </row>
    <row r="7" spans="2:40" s="269" customFormat="1" ht="21.75" customHeight="1">
      <c r="B7" s="42"/>
      <c r="C7" s="1072" t="s">
        <v>14</v>
      </c>
      <c r="D7" s="1072"/>
      <c r="E7" s="1072"/>
      <c r="F7" s="1072"/>
      <c r="G7" s="1072"/>
      <c r="H7" s="1072"/>
      <c r="I7" s="1072"/>
      <c r="J7" s="239"/>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row>
    <row r="8" spans="2:10" s="269" customFormat="1" ht="5.25" customHeight="1">
      <c r="B8" s="42"/>
      <c r="C8" s="38"/>
      <c r="D8" s="38"/>
      <c r="E8" s="38"/>
      <c r="F8" s="38"/>
      <c r="G8" s="38"/>
      <c r="H8" s="38"/>
      <c r="I8" s="38"/>
      <c r="J8" s="44"/>
    </row>
    <row r="9" spans="2:10" s="269" customFormat="1" ht="11.25" customHeight="1">
      <c r="B9" s="42"/>
      <c r="C9" s="71" t="s">
        <v>381</v>
      </c>
      <c r="D9" s="38"/>
      <c r="E9" s="38"/>
      <c r="F9" s="38"/>
      <c r="G9" s="38"/>
      <c r="H9" s="38"/>
      <c r="I9" s="38"/>
      <c r="J9" s="44"/>
    </row>
    <row r="10" spans="2:10" s="269" customFormat="1" ht="8.25" customHeight="1" thickBot="1">
      <c r="B10" s="42"/>
      <c r="C10" s="38"/>
      <c r="D10" s="38"/>
      <c r="E10" s="38"/>
      <c r="F10" s="38"/>
      <c r="G10" s="38"/>
      <c r="H10" s="38"/>
      <c r="I10" s="38"/>
      <c r="J10" s="44"/>
    </row>
    <row r="11" spans="2:26" s="288" customFormat="1" ht="25.5" customHeight="1" thickBot="1">
      <c r="B11" s="240"/>
      <c r="C11" s="78"/>
      <c r="D11" s="367" t="s">
        <v>105</v>
      </c>
      <c r="E11" s="395" t="s">
        <v>15</v>
      </c>
      <c r="F11" s="374" t="s">
        <v>382</v>
      </c>
      <c r="G11" s="709" t="s">
        <v>118</v>
      </c>
      <c r="H11" s="78"/>
      <c r="I11" s="78"/>
      <c r="J11" s="241"/>
      <c r="K11" s="269"/>
      <c r="L11" s="269"/>
      <c r="M11" s="269"/>
      <c r="N11" s="269"/>
      <c r="O11" s="269"/>
      <c r="P11" s="269"/>
      <c r="Q11" s="269"/>
      <c r="R11" s="269"/>
      <c r="S11" s="269"/>
      <c r="T11" s="269"/>
      <c r="U11" s="269"/>
      <c r="V11" s="269"/>
      <c r="W11" s="269"/>
      <c r="X11" s="269"/>
      <c r="Y11" s="269"/>
      <c r="Z11" s="269"/>
    </row>
    <row r="12" spans="2:10" s="269" customFormat="1" ht="18" customHeight="1">
      <c r="B12" s="42"/>
      <c r="C12" s="38"/>
      <c r="D12" s="380" t="s">
        <v>106</v>
      </c>
      <c r="E12" s="289"/>
      <c r="F12" s="378"/>
      <c r="G12" s="242">
        <f aca="true" t="shared" si="0" ref="G12:G23">F12-E12</f>
        <v>0</v>
      </c>
      <c r="H12" s="38"/>
      <c r="I12" s="38"/>
      <c r="J12" s="44"/>
    </row>
    <row r="13" spans="2:10" s="269" customFormat="1" ht="18" customHeight="1">
      <c r="B13" s="42"/>
      <c r="C13" s="38"/>
      <c r="D13" s="381" t="s">
        <v>107</v>
      </c>
      <c r="E13" s="290"/>
      <c r="F13" s="279"/>
      <c r="G13" s="243">
        <f t="shared" si="0"/>
        <v>0</v>
      </c>
      <c r="H13" s="38"/>
      <c r="I13" s="38"/>
      <c r="J13" s="44"/>
    </row>
    <row r="14" spans="2:10" s="269" customFormat="1" ht="18" customHeight="1">
      <c r="B14" s="42"/>
      <c r="C14" s="38"/>
      <c r="D14" s="382" t="s">
        <v>108</v>
      </c>
      <c r="E14" s="377"/>
      <c r="F14" s="379"/>
      <c r="G14" s="243">
        <f t="shared" si="0"/>
        <v>0</v>
      </c>
      <c r="H14" s="38"/>
      <c r="I14" s="38"/>
      <c r="J14" s="44"/>
    </row>
    <row r="15" spans="2:10" s="269" customFormat="1" ht="18" customHeight="1">
      <c r="B15" s="42"/>
      <c r="C15" s="38"/>
      <c r="D15" s="383" t="s">
        <v>109</v>
      </c>
      <c r="E15" s="244">
        <f>SUM(E12:E14)</f>
        <v>0</v>
      </c>
      <c r="F15" s="245">
        <f>SUM(F12:F14)</f>
        <v>0</v>
      </c>
      <c r="G15" s="243">
        <f t="shared" si="0"/>
        <v>0</v>
      </c>
      <c r="H15" s="38"/>
      <c r="I15" s="38"/>
      <c r="J15" s="44"/>
    </row>
    <row r="16" spans="2:10" s="269" customFormat="1" ht="18" customHeight="1">
      <c r="B16" s="42"/>
      <c r="C16" s="38"/>
      <c r="D16" s="382" t="s">
        <v>110</v>
      </c>
      <c r="E16" s="377"/>
      <c r="F16" s="279"/>
      <c r="G16" s="243">
        <f t="shared" si="0"/>
        <v>0</v>
      </c>
      <c r="H16" s="38"/>
      <c r="I16" s="38"/>
      <c r="J16" s="44"/>
    </row>
    <row r="17" spans="2:10" s="269" customFormat="1" ht="18" customHeight="1">
      <c r="B17" s="42"/>
      <c r="C17" s="38"/>
      <c r="D17" s="382" t="s">
        <v>111</v>
      </c>
      <c r="E17" s="377"/>
      <c r="F17" s="279"/>
      <c r="G17" s="243">
        <f t="shared" si="0"/>
        <v>0</v>
      </c>
      <c r="H17" s="38"/>
      <c r="I17" s="38"/>
      <c r="J17" s="44"/>
    </row>
    <row r="18" spans="2:10" s="269" customFormat="1" ht="18" customHeight="1">
      <c r="B18" s="42"/>
      <c r="C18" s="38"/>
      <c r="D18" s="382" t="s">
        <v>112</v>
      </c>
      <c r="E18" s="377"/>
      <c r="F18" s="279"/>
      <c r="G18" s="243">
        <f t="shared" si="0"/>
        <v>0</v>
      </c>
      <c r="H18" s="38"/>
      <c r="I18" s="38"/>
      <c r="J18" s="44"/>
    </row>
    <row r="19" spans="2:10" s="269" customFormat="1" ht="18" customHeight="1">
      <c r="B19" s="42"/>
      <c r="C19" s="38"/>
      <c r="D19" s="382" t="s">
        <v>113</v>
      </c>
      <c r="E19" s="377"/>
      <c r="F19" s="279"/>
      <c r="G19" s="243">
        <f t="shared" si="0"/>
        <v>0</v>
      </c>
      <c r="H19" s="38"/>
      <c r="I19" s="38"/>
      <c r="J19" s="44"/>
    </row>
    <row r="20" spans="2:10" s="269" customFormat="1" ht="18" customHeight="1">
      <c r="B20" s="42"/>
      <c r="C20" s="38"/>
      <c r="D20" s="383" t="s">
        <v>114</v>
      </c>
      <c r="E20" s="244">
        <f>SUM(E16:E19)</f>
        <v>0</v>
      </c>
      <c r="F20" s="245">
        <f>SUM(F16:F19)</f>
        <v>0</v>
      </c>
      <c r="G20" s="243">
        <f t="shared" si="0"/>
        <v>0</v>
      </c>
      <c r="H20" s="38"/>
      <c r="I20" s="38"/>
      <c r="J20" s="44"/>
    </row>
    <row r="21" spans="2:10" s="269" customFormat="1" ht="18" customHeight="1">
      <c r="B21" s="42"/>
      <c r="C21" s="38"/>
      <c r="D21" s="360" t="s">
        <v>115</v>
      </c>
      <c r="E21" s="290"/>
      <c r="F21" s="375"/>
      <c r="G21" s="243">
        <f t="shared" si="0"/>
        <v>0</v>
      </c>
      <c r="H21" s="38"/>
      <c r="I21" s="38"/>
      <c r="J21" s="44"/>
    </row>
    <row r="22" spans="2:10" s="269" customFormat="1" ht="18" customHeight="1">
      <c r="B22" s="42"/>
      <c r="C22" s="38"/>
      <c r="D22" s="383" t="s">
        <v>116</v>
      </c>
      <c r="E22" s="244">
        <f>E15+E20+E21</f>
        <v>0</v>
      </c>
      <c r="F22" s="245">
        <f>F15+F20+F21</f>
        <v>0</v>
      </c>
      <c r="G22" s="243">
        <f t="shared" si="0"/>
        <v>0</v>
      </c>
      <c r="H22" s="246"/>
      <c r="I22" s="246"/>
      <c r="J22" s="44"/>
    </row>
    <row r="23" spans="2:10" s="269" customFormat="1" ht="18" customHeight="1" thickBot="1">
      <c r="B23" s="42"/>
      <c r="C23" s="38"/>
      <c r="D23" s="361" t="s">
        <v>117</v>
      </c>
      <c r="E23" s="290"/>
      <c r="F23" s="375"/>
      <c r="G23" s="247">
        <f t="shared" si="0"/>
        <v>0</v>
      </c>
      <c r="H23" s="246"/>
      <c r="I23" s="246"/>
      <c r="J23" s="44"/>
    </row>
    <row r="24" spans="2:10" s="269" customFormat="1" ht="25.5" customHeight="1" thickBot="1">
      <c r="B24" s="42"/>
      <c r="C24" s="38"/>
      <c r="D24" s="367" t="s">
        <v>119</v>
      </c>
      <c r="E24" s="395" t="s">
        <v>15</v>
      </c>
      <c r="F24" s="374" t="s">
        <v>382</v>
      </c>
      <c r="G24" s="366" t="s">
        <v>118</v>
      </c>
      <c r="H24" s="246"/>
      <c r="I24" s="246"/>
      <c r="J24" s="44"/>
    </row>
    <row r="25" spans="2:10" s="269" customFormat="1" ht="18" customHeight="1">
      <c r="B25" s="42"/>
      <c r="C25" s="38"/>
      <c r="D25" s="384" t="s">
        <v>120</v>
      </c>
      <c r="E25" s="394"/>
      <c r="F25" s="376"/>
      <c r="G25" s="242">
        <f aca="true" t="shared" si="1" ref="G25:G34">F25-E25</f>
        <v>0</v>
      </c>
      <c r="H25" s="246"/>
      <c r="I25" s="246"/>
      <c r="J25" s="44"/>
    </row>
    <row r="26" spans="2:10" s="269" customFormat="1" ht="18" customHeight="1">
      <c r="B26" s="42"/>
      <c r="C26" s="38"/>
      <c r="D26" s="359" t="s">
        <v>91</v>
      </c>
      <c r="E26" s="290"/>
      <c r="F26" s="279"/>
      <c r="G26" s="243">
        <f t="shared" si="1"/>
        <v>0</v>
      </c>
      <c r="H26" s="246"/>
      <c r="I26" s="246"/>
      <c r="J26" s="44"/>
    </row>
    <row r="27" spans="2:10" s="269" customFormat="1" ht="18" customHeight="1">
      <c r="B27" s="42"/>
      <c r="C27" s="38"/>
      <c r="D27" s="385" t="s">
        <v>121</v>
      </c>
      <c r="E27" s="290"/>
      <c r="F27" s="279"/>
      <c r="G27" s="243">
        <f t="shared" si="1"/>
        <v>0</v>
      </c>
      <c r="H27" s="246"/>
      <c r="I27" s="246"/>
      <c r="J27" s="44"/>
    </row>
    <row r="28" spans="2:10" s="269" customFormat="1" ht="18" customHeight="1">
      <c r="B28" s="42"/>
      <c r="C28" s="38"/>
      <c r="D28" s="385" t="s">
        <v>122</v>
      </c>
      <c r="E28" s="290"/>
      <c r="F28" s="279"/>
      <c r="G28" s="243">
        <f t="shared" si="1"/>
        <v>0</v>
      </c>
      <c r="H28" s="246"/>
      <c r="I28" s="246"/>
      <c r="J28" s="44"/>
    </row>
    <row r="29" spans="2:10" s="269" customFormat="1" ht="18" customHeight="1">
      <c r="B29" s="42"/>
      <c r="C29" s="38"/>
      <c r="D29" s="385" t="s">
        <v>123</v>
      </c>
      <c r="E29" s="290"/>
      <c r="F29" s="279"/>
      <c r="G29" s="243">
        <f t="shared" si="1"/>
        <v>0</v>
      </c>
      <c r="H29" s="246"/>
      <c r="I29" s="246"/>
      <c r="J29" s="44"/>
    </row>
    <row r="30" spans="2:10" s="269" customFormat="1" ht="18" customHeight="1">
      <c r="B30" s="42"/>
      <c r="C30" s="38"/>
      <c r="D30" s="385" t="s">
        <v>124</v>
      </c>
      <c r="E30" s="290"/>
      <c r="F30" s="279"/>
      <c r="G30" s="243">
        <f t="shared" si="1"/>
        <v>0</v>
      </c>
      <c r="H30" s="246"/>
      <c r="I30" s="246"/>
      <c r="J30" s="44"/>
    </row>
    <row r="31" spans="2:10" s="269" customFormat="1" ht="18" customHeight="1">
      <c r="B31" s="42"/>
      <c r="C31" s="38"/>
      <c r="D31" s="386" t="s">
        <v>125</v>
      </c>
      <c r="E31" s="244">
        <f>SUM(E27:E30)</f>
        <v>0</v>
      </c>
      <c r="F31" s="245">
        <f>SUM(F27:F30)</f>
        <v>0</v>
      </c>
      <c r="G31" s="243">
        <f t="shared" si="1"/>
        <v>0</v>
      </c>
      <c r="H31" s="638"/>
      <c r="I31" s="246"/>
      <c r="J31" s="44"/>
    </row>
    <row r="32" spans="2:10" s="269" customFormat="1" ht="18" customHeight="1">
      <c r="B32" s="42"/>
      <c r="C32" s="44"/>
      <c r="D32" s="359" t="s">
        <v>115</v>
      </c>
      <c r="E32" s="290"/>
      <c r="F32" s="301"/>
      <c r="G32" s="243">
        <f t="shared" si="1"/>
        <v>0</v>
      </c>
      <c r="H32" s="42"/>
      <c r="I32" s="38"/>
      <c r="J32" s="639"/>
    </row>
    <row r="33" spans="2:10" ht="18" customHeight="1">
      <c r="B33" s="42"/>
      <c r="C33" s="44"/>
      <c r="D33" s="383" t="s">
        <v>126</v>
      </c>
      <c r="E33" s="244">
        <f>SUM(E25:E30)+E32</f>
        <v>0</v>
      </c>
      <c r="F33" s="245">
        <f>SUM(F25:F30)+F32</f>
        <v>0</v>
      </c>
      <c r="G33" s="249">
        <f t="shared" si="1"/>
        <v>0</v>
      </c>
      <c r="H33" s="246"/>
      <c r="I33" s="246"/>
      <c r="J33" s="639"/>
    </row>
    <row r="34" spans="2:10" ht="18" customHeight="1" thickBot="1">
      <c r="B34" s="42"/>
      <c r="C34" s="44"/>
      <c r="D34" s="387" t="s">
        <v>117</v>
      </c>
      <c r="E34" s="250">
        <f>E23</f>
        <v>0</v>
      </c>
      <c r="F34" s="251">
        <f>F23</f>
        <v>0</v>
      </c>
      <c r="G34" s="247">
        <f t="shared" si="1"/>
        <v>0</v>
      </c>
      <c r="H34" s="246"/>
      <c r="I34" s="246"/>
      <c r="J34" s="639"/>
    </row>
    <row r="35" spans="2:10" ht="12.75">
      <c r="B35" s="42"/>
      <c r="C35" s="38"/>
      <c r="D35" s="38"/>
      <c r="E35" s="38"/>
      <c r="F35" s="38"/>
      <c r="G35" s="38"/>
      <c r="H35" s="246"/>
      <c r="I35" s="246"/>
      <c r="J35" s="639"/>
    </row>
    <row r="36" spans="2:10" ht="12.75">
      <c r="B36" s="42"/>
      <c r="C36" s="38"/>
      <c r="D36" s="38"/>
      <c r="E36" s="38"/>
      <c r="F36" s="38"/>
      <c r="G36" s="38"/>
      <c r="H36" s="38"/>
      <c r="I36" s="38"/>
      <c r="J36" s="639"/>
    </row>
    <row r="37" spans="2:10" ht="13.5" thickBot="1">
      <c r="B37" s="640"/>
      <c r="C37" s="641"/>
      <c r="D37" s="641"/>
      <c r="E37" s="641"/>
      <c r="F37" s="641"/>
      <c r="G37" s="641"/>
      <c r="H37" s="641"/>
      <c r="I37" s="652" t="s">
        <v>613</v>
      </c>
      <c r="J37" s="254"/>
    </row>
    <row r="38" ht="13.5" thickBot="1"/>
    <row r="39" spans="2:10" ht="12.75">
      <c r="B39" s="672"/>
      <c r="C39" s="673"/>
      <c r="D39" s="673"/>
      <c r="E39" s="673"/>
      <c r="F39" s="673"/>
      <c r="G39" s="673"/>
      <c r="H39" s="673"/>
      <c r="I39" s="673"/>
      <c r="J39" s="674"/>
    </row>
    <row r="40" spans="2:10" ht="12.75">
      <c r="B40" s="109"/>
      <c r="C40" s="678" t="s">
        <v>351</v>
      </c>
      <c r="D40" s="97"/>
      <c r="E40" s="95"/>
      <c r="F40" s="95"/>
      <c r="G40" s="95"/>
      <c r="H40" s="95"/>
      <c r="I40" s="95"/>
      <c r="J40" s="96"/>
    </row>
    <row r="41" spans="2:10" ht="13.5" thickBot="1">
      <c r="B41" s="109"/>
      <c r="C41" s="95"/>
      <c r="D41" s="95"/>
      <c r="E41" s="95"/>
      <c r="F41" s="95"/>
      <c r="G41" s="95"/>
      <c r="H41" s="95"/>
      <c r="I41" s="95"/>
      <c r="J41" s="96"/>
    </row>
    <row r="42" spans="2:10" ht="12.75">
      <c r="B42" s="109"/>
      <c r="C42" s="946"/>
      <c r="D42" s="941"/>
      <c r="E42" s="941"/>
      <c r="F42" s="941"/>
      <c r="G42" s="941"/>
      <c r="H42" s="942"/>
      <c r="I42" s="95"/>
      <c r="J42" s="96"/>
    </row>
    <row r="43" spans="2:10" ht="12.75">
      <c r="B43" s="109"/>
      <c r="C43" s="943"/>
      <c r="D43" s="944"/>
      <c r="E43" s="944"/>
      <c r="F43" s="944"/>
      <c r="G43" s="944"/>
      <c r="H43" s="945"/>
      <c r="I43" s="95"/>
      <c r="J43" s="96"/>
    </row>
    <row r="44" spans="2:10" ht="12.75">
      <c r="B44" s="109"/>
      <c r="C44" s="943"/>
      <c r="D44" s="944"/>
      <c r="E44" s="944"/>
      <c r="F44" s="944"/>
      <c r="G44" s="944"/>
      <c r="H44" s="945"/>
      <c r="I44" s="95"/>
      <c r="J44" s="96"/>
    </row>
    <row r="45" spans="2:10" ht="12.75">
      <c r="B45" s="109"/>
      <c r="C45" s="943"/>
      <c r="D45" s="944"/>
      <c r="E45" s="944"/>
      <c r="F45" s="944"/>
      <c r="G45" s="944"/>
      <c r="H45" s="945"/>
      <c r="I45" s="95"/>
      <c r="J45" s="96"/>
    </row>
    <row r="46" spans="2:10" ht="12.75">
      <c r="B46" s="109"/>
      <c r="C46" s="943"/>
      <c r="D46" s="944"/>
      <c r="E46" s="944"/>
      <c r="F46" s="944"/>
      <c r="G46" s="944"/>
      <c r="H46" s="945"/>
      <c r="I46" s="95"/>
      <c r="J46" s="96"/>
    </row>
    <row r="47" spans="2:10" ht="12.75">
      <c r="B47" s="109"/>
      <c r="C47" s="943"/>
      <c r="D47" s="944"/>
      <c r="E47" s="944"/>
      <c r="F47" s="944"/>
      <c r="G47" s="944"/>
      <c r="H47" s="945"/>
      <c r="I47" s="95"/>
      <c r="J47" s="96"/>
    </row>
    <row r="48" spans="2:10" ht="12.75">
      <c r="B48" s="109"/>
      <c r="C48" s="943"/>
      <c r="D48" s="944"/>
      <c r="E48" s="944"/>
      <c r="F48" s="944"/>
      <c r="G48" s="944"/>
      <c r="H48" s="945"/>
      <c r="I48" s="95"/>
      <c r="J48" s="96"/>
    </row>
    <row r="49" spans="2:10" ht="12.75">
      <c r="B49" s="109"/>
      <c r="C49" s="943"/>
      <c r="D49" s="944"/>
      <c r="E49" s="944"/>
      <c r="F49" s="944"/>
      <c r="G49" s="944"/>
      <c r="H49" s="945"/>
      <c r="I49" s="95"/>
      <c r="J49" s="96"/>
    </row>
    <row r="50" spans="2:10" ht="13.5" thickBot="1">
      <c r="B50" s="109"/>
      <c r="C50" s="937"/>
      <c r="D50" s="938"/>
      <c r="E50" s="938"/>
      <c r="F50" s="938"/>
      <c r="G50" s="938"/>
      <c r="H50" s="939"/>
      <c r="I50" s="95"/>
      <c r="J50" s="96"/>
    </row>
    <row r="51" spans="2:10" ht="13.5" thickBot="1">
      <c r="B51" s="675"/>
      <c r="C51" s="119"/>
      <c r="D51" s="676"/>
      <c r="E51" s="676"/>
      <c r="F51" s="676"/>
      <c r="G51" s="676"/>
      <c r="H51" s="676"/>
      <c r="I51" s="119"/>
      <c r="J51" s="679"/>
    </row>
  </sheetData>
  <sheetProtection password="CC19" sheet="1" objects="1" scenarios="1"/>
  <mergeCells count="3">
    <mergeCell ref="C5:E5"/>
    <mergeCell ref="C7:I7"/>
    <mergeCell ref="C42:H50"/>
  </mergeCells>
  <dataValidations count="3">
    <dataValidation type="decimal" allowBlank="1" showInputMessage="1" showErrorMessage="1" errorTitle="Attenzione " error="Attenzione inserire un valore numerico" sqref="E32:F32">
      <formula1>-999999999999999</formula1>
      <formula2>9999999999999990</formula2>
    </dataValidation>
    <dataValidation type="decimal" allowBlank="1" showInputMessage="1" showErrorMessage="1" errorTitle="Attenzione " error="Attenzione inserire un valore numerico" sqref="E12:F14 E23:F23">
      <formula1>-99999999999999</formula1>
      <formula2>9999999999999990</formula2>
    </dataValidation>
    <dataValidation type="decimal" allowBlank="1" showInputMessage="1" showErrorMessage="1" errorTitle="Attenzione " error="Attenzione inserire un valore numerico" sqref="E16:F19 E21:F21 E25:F30">
      <formula1>-999999999999999</formula1>
      <formula2>9999999999999990</formula2>
    </dataValidation>
  </dataValidations>
  <printOptions horizontalCentered="1" verticalCentered="1"/>
  <pageMargins left="0.393700787401575" right="0.393700787401575" top="0.393700787401575" bottom="0.393700787401575" header="0.511811023622047" footer="0.511811023622047"/>
  <pageSetup horizontalDpi="300" verticalDpi="300" orientation="landscape" paperSize="9" scale="85" r:id="rId1"/>
  <headerFooter alignWithMargins="0">
    <oddHeader>&amp;C&amp;"Verdana,Grassetto Corsivo"Consuntivo 2007: Province</oddHeader>
  </headerFooter>
  <rowBreaks count="1" manualBreakCount="1">
    <brk id="37" min="1" max="9" man="1"/>
  </rowBreaks>
</worksheet>
</file>

<file path=xl/worksheets/sheet31.xml><?xml version="1.0" encoding="utf-8"?>
<worksheet xmlns="http://schemas.openxmlformats.org/spreadsheetml/2006/main" xmlns:r="http://schemas.openxmlformats.org/officeDocument/2006/relationships">
  <sheetPr codeName="Foglio35"/>
  <dimension ref="A1:AR73"/>
  <sheetViews>
    <sheetView workbookViewId="0" topLeftCell="A1">
      <selection activeCell="M16" sqref="M16"/>
    </sheetView>
  </sheetViews>
  <sheetFormatPr defaultColWidth="9.140625" defaultRowHeight="12.75"/>
  <cols>
    <col min="1" max="1" width="1.7109375" style="0" customWidth="1"/>
    <col min="2" max="2" width="2.7109375" style="38" customWidth="1"/>
    <col min="3" max="3" width="6.28125" style="0" customWidth="1"/>
    <col min="4" max="4" width="38.7109375" style="0" customWidth="1"/>
    <col min="5" max="6" width="20.7109375" style="0" customWidth="1"/>
    <col min="7" max="7" width="18.8515625" style="0" customWidth="1"/>
    <col min="8" max="8" width="20.7109375" style="38" customWidth="1"/>
    <col min="9" max="9" width="5.421875" style="0" customWidth="1"/>
    <col min="10" max="10" width="1.7109375" style="343" customWidth="1"/>
  </cols>
  <sheetData>
    <row r="1" spans="1:10" ht="6.75" customHeight="1" thickBot="1">
      <c r="A1" s="346"/>
      <c r="C1" s="346"/>
      <c r="D1" s="346"/>
      <c r="E1" s="346"/>
      <c r="F1" s="346"/>
      <c r="G1" s="346"/>
      <c r="J1" s="346"/>
    </row>
    <row r="2" spans="2:44" s="38" customFormat="1" ht="12.75">
      <c r="B2" s="39"/>
      <c r="C2" s="41"/>
      <c r="D2" s="41"/>
      <c r="E2" s="41"/>
      <c r="F2" s="41"/>
      <c r="G2" s="41"/>
      <c r="H2" s="41"/>
      <c r="I2" s="41"/>
      <c r="J2" s="45"/>
      <c r="K2"/>
      <c r="L2"/>
      <c r="M2"/>
      <c r="N2"/>
      <c r="O2"/>
      <c r="P2"/>
      <c r="Q2"/>
      <c r="R2"/>
      <c r="S2"/>
      <c r="T2"/>
      <c r="U2"/>
      <c r="V2"/>
      <c r="W2"/>
      <c r="X2"/>
      <c r="Y2"/>
      <c r="Z2"/>
      <c r="AA2"/>
      <c r="AB2"/>
      <c r="AC2"/>
      <c r="AD2"/>
      <c r="AE2"/>
      <c r="AF2"/>
      <c r="AG2"/>
      <c r="AH2"/>
      <c r="AI2"/>
      <c r="AJ2"/>
      <c r="AK2"/>
      <c r="AL2"/>
      <c r="AM2"/>
      <c r="AN2"/>
      <c r="AO2"/>
      <c r="AP2"/>
      <c r="AQ2"/>
      <c r="AR2"/>
    </row>
    <row r="3" spans="2:10" ht="6" customHeight="1">
      <c r="B3" s="42"/>
      <c r="C3" s="38"/>
      <c r="D3" s="252"/>
      <c r="E3" s="253"/>
      <c r="F3" s="253"/>
      <c r="G3" s="253"/>
      <c r="I3" s="38"/>
      <c r="J3" s="44"/>
    </row>
    <row r="4" spans="2:10" ht="12.75">
      <c r="B4" s="42"/>
      <c r="C4" s="1526" t="s">
        <v>127</v>
      </c>
      <c r="D4" s="1526"/>
      <c r="E4" s="253"/>
      <c r="F4" s="253"/>
      <c r="G4" s="253"/>
      <c r="I4" s="38"/>
      <c r="J4" s="44"/>
    </row>
    <row r="5" spans="2:10" ht="6.75" customHeight="1">
      <c r="B5" s="42"/>
      <c r="C5" s="38"/>
      <c r="D5" s="252"/>
      <c r="E5" s="253"/>
      <c r="F5" s="253"/>
      <c r="G5" s="253"/>
      <c r="I5" s="38"/>
      <c r="J5" s="44"/>
    </row>
    <row r="6" spans="2:10" ht="12.75">
      <c r="B6" s="42"/>
      <c r="C6" s="225" t="s">
        <v>383</v>
      </c>
      <c r="D6" s="252"/>
      <c r="E6" s="253"/>
      <c r="F6" s="253"/>
      <c r="G6" s="253"/>
      <c r="I6" s="38"/>
      <c r="J6" s="44"/>
    </row>
    <row r="7" spans="2:10" ht="6" customHeight="1">
      <c r="B7" s="42"/>
      <c r="C7" s="38"/>
      <c r="D7" s="252"/>
      <c r="E7" s="253"/>
      <c r="F7" s="253"/>
      <c r="G7" s="253"/>
      <c r="I7" s="38"/>
      <c r="J7" s="44"/>
    </row>
    <row r="8" spans="2:10" ht="18" customHeight="1" thickBot="1">
      <c r="B8" s="42"/>
      <c r="C8" s="71" t="s">
        <v>384</v>
      </c>
      <c r="D8" s="252"/>
      <c r="E8" s="253"/>
      <c r="F8" s="253"/>
      <c r="G8" s="253"/>
      <c r="I8" s="38"/>
      <c r="J8" s="44"/>
    </row>
    <row r="9" spans="2:10" ht="27.75" customHeight="1" thickBot="1">
      <c r="B9" s="42"/>
      <c r="C9" s="71"/>
      <c r="D9" s="248"/>
      <c r="E9" s="368" t="s">
        <v>363</v>
      </c>
      <c r="F9" s="366" t="s">
        <v>260</v>
      </c>
      <c r="G9" s="253"/>
      <c r="I9" s="38"/>
      <c r="J9" s="44"/>
    </row>
    <row r="10" spans="2:10" ht="19.5" customHeight="1">
      <c r="B10" s="42"/>
      <c r="C10" s="71"/>
      <c r="D10" s="384" t="s">
        <v>385</v>
      </c>
      <c r="E10" s="347"/>
      <c r="F10" s="348"/>
      <c r="G10" s="253"/>
      <c r="I10" s="38"/>
      <c r="J10" s="44"/>
    </row>
    <row r="11" spans="2:10" ht="19.5" customHeight="1">
      <c r="B11" s="42"/>
      <c r="C11" s="71"/>
      <c r="D11" s="373" t="s">
        <v>386</v>
      </c>
      <c r="E11" s="349"/>
      <c r="F11" s="350"/>
      <c r="G11" s="253"/>
      <c r="I11" s="38"/>
      <c r="J11" s="44"/>
    </row>
    <row r="12" spans="2:10" ht="19.5" customHeight="1">
      <c r="B12" s="42"/>
      <c r="C12" s="71"/>
      <c r="D12" s="373" t="s">
        <v>387</v>
      </c>
      <c r="E12" s="349"/>
      <c r="F12" s="350"/>
      <c r="G12" s="253"/>
      <c r="I12" s="38"/>
      <c r="J12" s="44"/>
    </row>
    <row r="13" spans="2:10" ht="21" customHeight="1">
      <c r="B13" s="42"/>
      <c r="C13" s="71"/>
      <c r="D13" s="396" t="s">
        <v>388</v>
      </c>
      <c r="E13" s="349"/>
      <c r="F13" s="350"/>
      <c r="G13" s="253"/>
      <c r="I13" s="38"/>
      <c r="J13" s="44"/>
    </row>
    <row r="14" spans="2:10" ht="19.5" customHeight="1">
      <c r="B14" s="42"/>
      <c r="C14" s="71"/>
      <c r="D14" s="373" t="s">
        <v>389</v>
      </c>
      <c r="E14" s="349"/>
      <c r="F14" s="350"/>
      <c r="G14" s="253"/>
      <c r="I14" s="38"/>
      <c r="J14" s="44"/>
    </row>
    <row r="15" spans="2:10" ht="22.5" customHeight="1">
      <c r="B15" s="42"/>
      <c r="C15" s="71"/>
      <c r="D15" s="397" t="s">
        <v>390</v>
      </c>
      <c r="E15" s="349"/>
      <c r="F15" s="350"/>
      <c r="G15" s="253"/>
      <c r="I15" s="38"/>
      <c r="J15" s="44"/>
    </row>
    <row r="16" spans="2:12" ht="19.5" customHeight="1" thickBot="1">
      <c r="B16" s="42"/>
      <c r="C16" s="71"/>
      <c r="D16" s="362" t="s">
        <v>391</v>
      </c>
      <c r="E16" s="351"/>
      <c r="F16" s="352"/>
      <c r="G16" s="253"/>
      <c r="I16" s="38"/>
      <c r="J16" s="44"/>
      <c r="L16" s="413"/>
    </row>
    <row r="17" spans="2:10" s="392" customFormat="1" ht="11.25" customHeight="1">
      <c r="B17" s="400"/>
      <c r="C17" s="405"/>
      <c r="D17" s="425"/>
      <c r="E17" s="83"/>
      <c r="F17" s="83"/>
      <c r="G17" s="83"/>
      <c r="H17" s="414"/>
      <c r="I17" s="414"/>
      <c r="J17" s="415"/>
    </row>
    <row r="18" spans="2:10" s="392" customFormat="1" ht="11.25" customHeight="1">
      <c r="B18" s="400"/>
      <c r="C18" s="405"/>
      <c r="D18" s="425"/>
      <c r="E18" s="83"/>
      <c r="F18" s="83"/>
      <c r="G18" s="83"/>
      <c r="H18" s="414"/>
      <c r="I18" s="414"/>
      <c r="J18" s="415"/>
    </row>
    <row r="19" spans="2:10" s="392" customFormat="1" ht="4.5" customHeight="1">
      <c r="B19" s="400"/>
      <c r="C19" s="405"/>
      <c r="D19" s="425"/>
      <c r="E19" s="83"/>
      <c r="F19" s="83"/>
      <c r="G19" s="83"/>
      <c r="H19" s="414"/>
      <c r="I19" s="414"/>
      <c r="J19" s="415"/>
    </row>
    <row r="20" spans="2:10" ht="16.5" customHeight="1" thickBot="1">
      <c r="B20" s="42"/>
      <c r="C20" s="225" t="s">
        <v>16</v>
      </c>
      <c r="D20" s="642"/>
      <c r="E20" s="642"/>
      <c r="F20" s="642"/>
      <c r="G20" s="642"/>
      <c r="I20" s="38"/>
      <c r="J20" s="44"/>
    </row>
    <row r="21" spans="2:10" ht="20.25" customHeight="1" thickBot="1">
      <c r="B21" s="42"/>
      <c r="C21" s="1527" t="s">
        <v>605</v>
      </c>
      <c r="D21" s="1527"/>
      <c r="E21" s="1527"/>
      <c r="F21" s="1527"/>
      <c r="G21" s="1528"/>
      <c r="H21" s="867"/>
      <c r="I21" s="38"/>
      <c r="J21" s="44"/>
    </row>
    <row r="22" spans="2:22" s="82" customFormat="1" ht="15.75" customHeight="1">
      <c r="B22" s="643"/>
      <c r="C22" s="1527" t="s">
        <v>606</v>
      </c>
      <c r="D22" s="1527"/>
      <c r="E22" s="1527"/>
      <c r="F22" s="1527"/>
      <c r="G22" s="642"/>
      <c r="J22" s="342"/>
      <c r="K22"/>
      <c r="L22"/>
      <c r="M22"/>
      <c r="N22"/>
      <c r="O22"/>
      <c r="P22"/>
      <c r="Q22"/>
      <c r="R22"/>
      <c r="S22"/>
      <c r="T22"/>
      <c r="U22"/>
      <c r="V22"/>
    </row>
    <row r="23" spans="2:22" s="82" customFormat="1" ht="9.75" customHeight="1">
      <c r="B23" s="643"/>
      <c r="C23" s="866"/>
      <c r="D23" s="866"/>
      <c r="E23" s="866"/>
      <c r="F23" s="866"/>
      <c r="G23" s="642"/>
      <c r="J23" s="342"/>
      <c r="K23"/>
      <c r="L23"/>
      <c r="M23"/>
      <c r="N23"/>
      <c r="O23"/>
      <c r="P23"/>
      <c r="Q23"/>
      <c r="R23"/>
      <c r="S23"/>
      <c r="T23"/>
      <c r="U23"/>
      <c r="V23"/>
    </row>
    <row r="24" spans="2:22" s="82" customFormat="1" ht="27.75" customHeight="1">
      <c r="B24" s="643"/>
      <c r="C24" s="1529" t="s">
        <v>392</v>
      </c>
      <c r="D24" s="1529"/>
      <c r="E24" s="1529"/>
      <c r="F24" s="1529"/>
      <c r="G24" s="1529"/>
      <c r="J24" s="342"/>
      <c r="K24"/>
      <c r="L24"/>
      <c r="M24"/>
      <c r="N24"/>
      <c r="O24"/>
      <c r="P24"/>
      <c r="Q24"/>
      <c r="R24"/>
      <c r="S24"/>
      <c r="T24"/>
      <c r="U24"/>
      <c r="V24"/>
    </row>
    <row r="25" spans="2:22" s="82" customFormat="1" ht="8.25" customHeight="1" thickBot="1">
      <c r="B25" s="643"/>
      <c r="C25" s="642"/>
      <c r="D25" s="642"/>
      <c r="E25" s="642"/>
      <c r="F25" s="642"/>
      <c r="G25" s="642"/>
      <c r="J25" s="342"/>
      <c r="K25"/>
      <c r="L25"/>
      <c r="M25"/>
      <c r="N25"/>
      <c r="O25"/>
      <c r="P25"/>
      <c r="Q25"/>
      <c r="R25"/>
      <c r="S25"/>
      <c r="T25"/>
      <c r="U25"/>
      <c r="V25"/>
    </row>
    <row r="26" spans="2:27" s="82" customFormat="1" ht="48.75" customHeight="1" thickBot="1">
      <c r="B26" s="643"/>
      <c r="C26" s="642"/>
      <c r="D26" s="367" t="s">
        <v>364</v>
      </c>
      <c r="E26" s="395" t="s">
        <v>365</v>
      </c>
      <c r="F26" s="374" t="s">
        <v>366</v>
      </c>
      <c r="G26" s="771" t="s">
        <v>367</v>
      </c>
      <c r="J26" s="342"/>
      <c r="K26"/>
      <c r="L26"/>
      <c r="M26"/>
      <c r="N26"/>
      <c r="O26"/>
      <c r="P26"/>
      <c r="Q26"/>
      <c r="R26"/>
      <c r="S26"/>
      <c r="T26"/>
      <c r="U26"/>
      <c r="V26"/>
      <c r="W26"/>
      <c r="X26"/>
      <c r="Y26"/>
      <c r="Z26"/>
      <c r="AA26"/>
    </row>
    <row r="27" spans="2:27" s="82" customFormat="1" ht="21" customHeight="1">
      <c r="B27" s="643"/>
      <c r="C27" s="642"/>
      <c r="D27" s="853"/>
      <c r="E27" s="394"/>
      <c r="F27" s="645"/>
      <c r="G27" s="242">
        <f>F27-E27</f>
        <v>0</v>
      </c>
      <c r="J27" s="342"/>
      <c r="K27"/>
      <c r="L27"/>
      <c r="M27"/>
      <c r="N27"/>
      <c r="O27"/>
      <c r="P27"/>
      <c r="Q27"/>
      <c r="R27"/>
      <c r="S27"/>
      <c r="T27"/>
      <c r="U27"/>
      <c r="V27"/>
      <c r="W27"/>
      <c r="X27"/>
      <c r="Y27"/>
      <c r="Z27"/>
      <c r="AA27"/>
    </row>
    <row r="28" spans="2:22" s="82" customFormat="1" ht="18.75" customHeight="1" thickBot="1">
      <c r="B28" s="643"/>
      <c r="C28" s="642"/>
      <c r="D28" s="854"/>
      <c r="E28" s="388"/>
      <c r="F28" s="280"/>
      <c r="G28" s="644">
        <f>F28-E28</f>
        <v>0</v>
      </c>
      <c r="J28" s="342"/>
      <c r="K28"/>
      <c r="L28"/>
      <c r="M28"/>
      <c r="N28"/>
      <c r="O28"/>
      <c r="P28"/>
      <c r="Q28"/>
      <c r="R28"/>
      <c r="S28"/>
      <c r="T28"/>
      <c r="U28"/>
      <c r="V28"/>
    </row>
    <row r="29" spans="2:22" s="848" customFormat="1" ht="12.75">
      <c r="B29" s="849"/>
      <c r="C29" s="850"/>
      <c r="D29" s="850"/>
      <c r="E29" s="850"/>
      <c r="F29" s="850"/>
      <c r="G29" s="850"/>
      <c r="J29" s="851"/>
      <c r="K29" s="392"/>
      <c r="L29" s="852"/>
      <c r="M29" s="392"/>
      <c r="N29" s="392"/>
      <c r="O29" s="392"/>
      <c r="P29" s="392"/>
      <c r="Q29" s="392"/>
      <c r="R29" s="392"/>
      <c r="S29" s="392"/>
      <c r="T29" s="392"/>
      <c r="U29" s="392"/>
      <c r="V29" s="392"/>
    </row>
    <row r="30" spans="2:22" s="848" customFormat="1" ht="12.75">
      <c r="B30" s="849"/>
      <c r="C30" s="850"/>
      <c r="D30" s="850"/>
      <c r="E30" s="850"/>
      <c r="F30" s="850"/>
      <c r="G30" s="850"/>
      <c r="J30" s="851"/>
      <c r="K30" s="392"/>
      <c r="L30" s="392"/>
      <c r="M30" s="392"/>
      <c r="N30" s="392"/>
      <c r="O30" s="392"/>
      <c r="P30" s="392"/>
      <c r="Q30" s="392"/>
      <c r="R30" s="392"/>
      <c r="S30" s="392"/>
      <c r="T30" s="392"/>
      <c r="U30" s="392"/>
      <c r="V30" s="392"/>
    </row>
    <row r="31" spans="2:10" s="392" customFormat="1" ht="12.75">
      <c r="B31" s="400"/>
      <c r="C31" s="850"/>
      <c r="D31" s="850"/>
      <c r="E31" s="850"/>
      <c r="F31" s="850"/>
      <c r="G31" s="850"/>
      <c r="H31" s="414"/>
      <c r="I31" s="414"/>
      <c r="J31" s="415"/>
    </row>
    <row r="32" spans="2:10" ht="12.75">
      <c r="B32" s="42"/>
      <c r="C32" s="642"/>
      <c r="D32" s="642"/>
      <c r="E32" s="642"/>
      <c r="F32" s="642"/>
      <c r="G32" s="642"/>
      <c r="I32" s="38"/>
      <c r="J32" s="44"/>
    </row>
    <row r="33" spans="1:22" s="345" customFormat="1" ht="13.5" thickBot="1">
      <c r="A33" s="346"/>
      <c r="B33" s="47"/>
      <c r="C33" s="344"/>
      <c r="D33" s="344"/>
      <c r="E33" s="344"/>
      <c r="F33" s="344"/>
      <c r="G33" s="344"/>
      <c r="H33" s="663" t="s">
        <v>614</v>
      </c>
      <c r="I33" s="652"/>
      <c r="J33" s="662"/>
      <c r="K33" s="346"/>
      <c r="L33" s="346"/>
      <c r="M33"/>
      <c r="N33"/>
      <c r="O33"/>
      <c r="P33"/>
      <c r="Q33"/>
      <c r="R33"/>
      <c r="S33"/>
      <c r="T33"/>
      <c r="U33"/>
      <c r="V33"/>
    </row>
    <row r="34" spans="1:12" ht="13.5" thickBot="1">
      <c r="A34" s="346"/>
      <c r="B34"/>
      <c r="H34"/>
      <c r="J34"/>
      <c r="K34" s="346"/>
      <c r="L34" s="346"/>
    </row>
    <row r="35" spans="2:10" ht="12.75">
      <c r="B35" s="672"/>
      <c r="C35" s="673"/>
      <c r="D35" s="673"/>
      <c r="E35" s="673"/>
      <c r="F35" s="673"/>
      <c r="G35" s="673"/>
      <c r="H35" s="673"/>
      <c r="I35" s="673"/>
      <c r="J35" s="674"/>
    </row>
    <row r="36" spans="2:10" ht="12.75">
      <c r="B36" s="109"/>
      <c r="C36" s="678" t="s">
        <v>351</v>
      </c>
      <c r="D36" s="97"/>
      <c r="E36" s="95"/>
      <c r="F36" s="95"/>
      <c r="G36" s="95"/>
      <c r="H36" s="95"/>
      <c r="I36" s="95"/>
      <c r="J36" s="96"/>
    </row>
    <row r="37" spans="2:10" ht="13.5" thickBot="1">
      <c r="B37" s="109"/>
      <c r="C37" s="95"/>
      <c r="D37" s="95"/>
      <c r="E37" s="95"/>
      <c r="F37" s="95"/>
      <c r="G37" s="95"/>
      <c r="H37" s="95"/>
      <c r="I37" s="95"/>
      <c r="J37" s="96"/>
    </row>
    <row r="38" spans="2:10" ht="12.75">
      <c r="B38" s="109"/>
      <c r="C38" s="946"/>
      <c r="D38" s="941"/>
      <c r="E38" s="941"/>
      <c r="F38" s="941"/>
      <c r="G38" s="941"/>
      <c r="H38" s="942"/>
      <c r="I38" s="95"/>
      <c r="J38" s="96"/>
    </row>
    <row r="39" spans="2:10" ht="12.75">
      <c r="B39" s="109"/>
      <c r="C39" s="943"/>
      <c r="D39" s="944"/>
      <c r="E39" s="944"/>
      <c r="F39" s="944"/>
      <c r="G39" s="944"/>
      <c r="H39" s="945"/>
      <c r="I39" s="95"/>
      <c r="J39" s="96"/>
    </row>
    <row r="40" spans="2:10" ht="12.75">
      <c r="B40" s="109"/>
      <c r="C40" s="943"/>
      <c r="D40" s="944"/>
      <c r="E40" s="944"/>
      <c r="F40" s="944"/>
      <c r="G40" s="944"/>
      <c r="H40" s="945"/>
      <c r="I40" s="95"/>
      <c r="J40" s="96"/>
    </row>
    <row r="41" spans="2:10" ht="12.75">
      <c r="B41" s="109"/>
      <c r="C41" s="943"/>
      <c r="D41" s="944"/>
      <c r="E41" s="944"/>
      <c r="F41" s="944"/>
      <c r="G41" s="944"/>
      <c r="H41" s="945"/>
      <c r="I41" s="95"/>
      <c r="J41" s="96"/>
    </row>
    <row r="42" spans="2:10" ht="12.75">
      <c r="B42" s="109"/>
      <c r="C42" s="943"/>
      <c r="D42" s="944"/>
      <c r="E42" s="944"/>
      <c r="F42" s="944"/>
      <c r="G42" s="944"/>
      <c r="H42" s="945"/>
      <c r="I42" s="95"/>
      <c r="J42" s="96"/>
    </row>
    <row r="43" spans="2:10" ht="12.75">
      <c r="B43" s="109"/>
      <c r="C43" s="943"/>
      <c r="D43" s="944"/>
      <c r="E43" s="944"/>
      <c r="F43" s="944"/>
      <c r="G43" s="944"/>
      <c r="H43" s="945"/>
      <c r="I43" s="95"/>
      <c r="J43" s="96"/>
    </row>
    <row r="44" spans="2:10" ht="12.75">
      <c r="B44" s="109"/>
      <c r="C44" s="943"/>
      <c r="D44" s="944"/>
      <c r="E44" s="944"/>
      <c r="F44" s="944"/>
      <c r="G44" s="944"/>
      <c r="H44" s="945"/>
      <c r="I44" s="95"/>
      <c r="J44" s="96"/>
    </row>
    <row r="45" spans="2:10" ht="12.75">
      <c r="B45" s="109"/>
      <c r="C45" s="943"/>
      <c r="D45" s="944"/>
      <c r="E45" s="944"/>
      <c r="F45" s="944"/>
      <c r="G45" s="944"/>
      <c r="H45" s="945"/>
      <c r="I45" s="95"/>
      <c r="J45" s="96"/>
    </row>
    <row r="46" spans="2:10" ht="13.5" thickBot="1">
      <c r="B46" s="109"/>
      <c r="C46" s="937"/>
      <c r="D46" s="938"/>
      <c r="E46" s="938"/>
      <c r="F46" s="938"/>
      <c r="G46" s="938"/>
      <c r="H46" s="939"/>
      <c r="I46" s="95"/>
      <c r="J46" s="96"/>
    </row>
    <row r="47" spans="2:10" ht="13.5" thickBot="1">
      <c r="B47" s="675"/>
      <c r="C47" s="119"/>
      <c r="D47" s="676"/>
      <c r="E47" s="676"/>
      <c r="F47" s="676"/>
      <c r="G47" s="676"/>
      <c r="H47" s="676"/>
      <c r="I47" s="119"/>
      <c r="J47" s="679"/>
    </row>
    <row r="48" spans="2:10" ht="12.75">
      <c r="B48"/>
      <c r="H48"/>
      <c r="J48"/>
    </row>
    <row r="49" spans="2:10" ht="12.75">
      <c r="B49"/>
      <c r="H49"/>
      <c r="J49"/>
    </row>
    <row r="50" spans="2:10" ht="12.75">
      <c r="B50"/>
      <c r="H50"/>
      <c r="J50"/>
    </row>
    <row r="51" spans="2:10" ht="12.75">
      <c r="B51"/>
      <c r="H51"/>
      <c r="J51"/>
    </row>
    <row r="52" spans="2:10" ht="12.75">
      <c r="B52"/>
      <c r="H52"/>
      <c r="J52"/>
    </row>
    <row r="53" spans="2:10" ht="12.75">
      <c r="B53"/>
      <c r="H53"/>
      <c r="J53"/>
    </row>
    <row r="54" spans="2:10" ht="12.75">
      <c r="B54"/>
      <c r="H54"/>
      <c r="J54"/>
    </row>
    <row r="55" spans="2:10" ht="12.75">
      <c r="B55"/>
      <c r="H55"/>
      <c r="J55"/>
    </row>
    <row r="56" spans="2:10" ht="12.75">
      <c r="B56"/>
      <c r="H56"/>
      <c r="J56"/>
    </row>
    <row r="57" spans="2:10" ht="12.75">
      <c r="B57"/>
      <c r="H57"/>
      <c r="J57"/>
    </row>
    <row r="58" spans="2:10" ht="12.75">
      <c r="B58"/>
      <c r="H58"/>
      <c r="J58"/>
    </row>
    <row r="59" spans="2:10" ht="12.75">
      <c r="B59"/>
      <c r="H59"/>
      <c r="J59"/>
    </row>
    <row r="60" spans="2:10" ht="12.75">
      <c r="B60"/>
      <c r="H60"/>
      <c r="J60"/>
    </row>
    <row r="61" spans="2:10" ht="12.75">
      <c r="B61"/>
      <c r="H61"/>
      <c r="J61"/>
    </row>
    <row r="62" spans="2:10" ht="12.75">
      <c r="B62"/>
      <c r="H62"/>
      <c r="J62"/>
    </row>
    <row r="63" spans="2:10" ht="12.75">
      <c r="B63"/>
      <c r="H63"/>
      <c r="J63"/>
    </row>
    <row r="64" spans="2:10" ht="12.75">
      <c r="B64"/>
      <c r="H64"/>
      <c r="J64"/>
    </row>
    <row r="65" ht="12.75">
      <c r="B65"/>
    </row>
    <row r="66" ht="12.75">
      <c r="B66"/>
    </row>
    <row r="67" ht="12.75">
      <c r="B67"/>
    </row>
    <row r="68" ht="12.75">
      <c r="B68"/>
    </row>
    <row r="69" ht="12.75">
      <c r="B69"/>
    </row>
    <row r="70" ht="12.75">
      <c r="B70"/>
    </row>
    <row r="71" ht="12.75">
      <c r="B71"/>
    </row>
    <row r="72" ht="12.75">
      <c r="B72"/>
    </row>
    <row r="73" ht="12.75">
      <c r="B73"/>
    </row>
  </sheetData>
  <sheetProtection password="CC19" sheet="1" objects="1" scenarios="1" formatCells="0" formatRows="0" insertRows="0"/>
  <mergeCells count="5">
    <mergeCell ref="C4:D4"/>
    <mergeCell ref="C21:G21"/>
    <mergeCell ref="C24:G24"/>
    <mergeCell ref="C38:H46"/>
    <mergeCell ref="C22:F22"/>
  </mergeCells>
  <conditionalFormatting sqref="H21">
    <cfRule type="cellIs" priority="1" dxfId="0" operator="equal" stopIfTrue="1">
      <formula>""</formula>
    </cfRule>
    <cfRule type="cellIs" priority="2" dxfId="1" operator="notEqual" stopIfTrue="1">
      <formula>""</formula>
    </cfRule>
  </conditionalFormatting>
  <dataValidations count="2">
    <dataValidation type="list" allowBlank="1" showInputMessage="1" showErrorMessage="1" sqref="H21">
      <formula1>"Costo,Patrimonio netto"</formula1>
    </dataValidation>
    <dataValidation type="decimal" allowBlank="1" showInputMessage="1" showErrorMessage="1" errorTitle="Attenzione " error="Attenzione inserire un valore numerico" sqref="E27:F28">
      <formula1>-9999999999</formula1>
      <formula2>99999999999</formula2>
    </dataValidation>
  </dataValidations>
  <printOptions horizontalCentered="1" verticalCentered="1"/>
  <pageMargins left="0.393700787401575" right="0.393700787401575" top="0.393700787401575" bottom="0.393700787401575" header="0.511811023622047" footer="0.511811023622047"/>
  <pageSetup horizontalDpi="300" verticalDpi="300" orientation="landscape" paperSize="9" scale="85" r:id="rId3"/>
  <headerFooter alignWithMargins="0">
    <oddHeader>&amp;C&amp;"Verdana,Grassetto Corsivo"Consuntivo 2007: Province</oddHeader>
  </headerFooter>
  <rowBreaks count="1" manualBreakCount="1">
    <brk id="33" min="1" max="9" man="1"/>
  </rowBreaks>
  <legacyDrawing r:id="rId2"/>
</worksheet>
</file>

<file path=xl/worksheets/sheet32.xml><?xml version="1.0" encoding="utf-8"?>
<worksheet xmlns="http://schemas.openxmlformats.org/spreadsheetml/2006/main" xmlns:r="http://schemas.openxmlformats.org/officeDocument/2006/relationships">
  <sheetPr codeName="Foglio15"/>
  <dimension ref="B1:AJ71"/>
  <sheetViews>
    <sheetView tabSelected="1" workbookViewId="0" topLeftCell="A1">
      <selection activeCell="AL31" sqref="AL31"/>
    </sheetView>
  </sheetViews>
  <sheetFormatPr defaultColWidth="9.140625" defaultRowHeight="12.75"/>
  <cols>
    <col min="1" max="1" width="1.1484375" style="276" customWidth="1"/>
    <col min="2" max="2" width="6.57421875" style="276" customWidth="1"/>
    <col min="3" max="7" width="2.8515625" style="276" customWidth="1"/>
    <col min="8" max="8" width="6.57421875" style="276" customWidth="1"/>
    <col min="9" max="9" width="20.7109375" style="276" customWidth="1"/>
    <col min="10" max="10" width="2.8515625" style="276" customWidth="1"/>
    <col min="11" max="11" width="13.00390625" style="276" customWidth="1"/>
    <col min="12" max="13" width="2.8515625" style="276" customWidth="1"/>
    <col min="14" max="14" width="5.8515625" style="276" customWidth="1"/>
    <col min="15" max="18" width="2.8515625" style="276" customWidth="1"/>
    <col min="19" max="19" width="3.8515625" style="276" customWidth="1"/>
    <col min="20" max="20" width="5.140625" style="276" customWidth="1"/>
    <col min="21" max="25" width="2.8515625" style="276" customWidth="1"/>
    <col min="26" max="26" width="20.7109375" style="276" customWidth="1"/>
    <col min="27" max="30" width="2.8515625" style="276" customWidth="1"/>
    <col min="31" max="31" width="2.57421875" style="276" customWidth="1"/>
    <col min="32" max="34" width="2.8515625" style="276" customWidth="1"/>
    <col min="35" max="35" width="0.9921875" style="276" customWidth="1"/>
    <col min="36" max="16384" width="9.140625" style="276" customWidth="1"/>
  </cols>
  <sheetData>
    <row r="1" spans="2:36" ht="6.75" customHeight="1" thickBot="1">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7"/>
    </row>
    <row r="2" spans="2:36" ht="9" customHeight="1">
      <c r="B2" s="66"/>
      <c r="C2" s="67"/>
      <c r="D2" s="67"/>
      <c r="E2" s="68"/>
      <c r="F2" s="68"/>
      <c r="G2" s="68"/>
      <c r="H2" s="68"/>
      <c r="I2" s="68"/>
      <c r="J2" s="68"/>
      <c r="K2" s="68"/>
      <c r="L2" s="68"/>
      <c r="M2" s="68"/>
      <c r="N2" s="68"/>
      <c r="O2" s="68"/>
      <c r="P2" s="68"/>
      <c r="Q2" s="68"/>
      <c r="R2" s="68"/>
      <c r="S2" s="68"/>
      <c r="T2" s="68"/>
      <c r="U2" s="68"/>
      <c r="V2" s="67"/>
      <c r="W2" s="67"/>
      <c r="X2" s="67"/>
      <c r="Y2" s="67"/>
      <c r="Z2" s="67"/>
      <c r="AA2" s="67"/>
      <c r="AB2" s="67"/>
      <c r="AC2" s="67"/>
      <c r="AD2" s="67"/>
      <c r="AE2" s="67"/>
      <c r="AF2" s="67"/>
      <c r="AG2" s="67"/>
      <c r="AH2" s="67"/>
      <c r="AI2" s="69"/>
      <c r="AJ2" s="647"/>
    </row>
    <row r="3" spans="2:35" ht="12.75">
      <c r="B3" s="70"/>
      <c r="C3" s="1139" t="s">
        <v>426</v>
      </c>
      <c r="D3" s="1539"/>
      <c r="E3" s="1539"/>
      <c r="F3" s="1539"/>
      <c r="G3" s="1539"/>
      <c r="H3" s="1539"/>
      <c r="I3" s="1539"/>
      <c r="J3" s="1539"/>
      <c r="K3" s="1539"/>
      <c r="L3" s="1539"/>
      <c r="M3" s="1539"/>
      <c r="N3" s="1539"/>
      <c r="O3" s="71"/>
      <c r="P3" s="71"/>
      <c r="Q3" s="71"/>
      <c r="R3" s="71"/>
      <c r="S3" s="71"/>
      <c r="T3" s="71"/>
      <c r="U3" s="71"/>
      <c r="V3" s="71"/>
      <c r="W3" s="71"/>
      <c r="X3" s="71"/>
      <c r="Y3" s="71"/>
      <c r="Z3" s="71"/>
      <c r="AA3" s="71"/>
      <c r="AB3" s="71"/>
      <c r="AC3" s="71"/>
      <c r="AD3" s="71"/>
      <c r="AE3" s="71"/>
      <c r="AF3" s="71"/>
      <c r="AG3" s="71"/>
      <c r="AH3" s="71"/>
      <c r="AI3" s="687"/>
    </row>
    <row r="4" spans="2:35" ht="3" customHeight="1">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687"/>
    </row>
    <row r="5" spans="2:35" ht="15.75" customHeight="1">
      <c r="B5" s="70"/>
      <c r="C5" s="1072" t="s">
        <v>393</v>
      </c>
      <c r="D5" s="1072"/>
      <c r="E5" s="1072"/>
      <c r="F5" s="1072"/>
      <c r="G5" s="1072"/>
      <c r="H5" s="1072"/>
      <c r="I5" s="1072"/>
      <c r="J5" s="1072"/>
      <c r="K5" s="1072"/>
      <c r="L5" s="1072"/>
      <c r="M5" s="1072"/>
      <c r="N5" s="1072"/>
      <c r="O5" s="1072"/>
      <c r="P5" s="1072"/>
      <c r="Q5" s="1072"/>
      <c r="R5" s="1072"/>
      <c r="S5" s="1072"/>
      <c r="T5" s="1072"/>
      <c r="U5" s="1072"/>
      <c r="V5" s="205"/>
      <c r="W5" s="205"/>
      <c r="X5" s="205"/>
      <c r="Y5" s="205"/>
      <c r="Z5" s="205"/>
      <c r="AA5" s="205"/>
      <c r="AB5" s="205"/>
      <c r="AC5" s="205"/>
      <c r="AD5" s="205"/>
      <c r="AE5" s="205"/>
      <c r="AF5" s="205"/>
      <c r="AG5" s="205"/>
      <c r="AH5" s="205"/>
      <c r="AI5" s="239"/>
    </row>
    <row r="6" spans="2:35" ht="11.25" customHeight="1">
      <c r="B6" s="70"/>
      <c r="C6" s="1072"/>
      <c r="D6" s="1072"/>
      <c r="E6" s="1072"/>
      <c r="F6" s="1072"/>
      <c r="G6" s="1072"/>
      <c r="H6" s="1072"/>
      <c r="I6" s="1072"/>
      <c r="J6" s="1072"/>
      <c r="K6" s="1072"/>
      <c r="L6" s="1072"/>
      <c r="M6" s="1072"/>
      <c r="N6" s="1072"/>
      <c r="O6" s="1072"/>
      <c r="P6" s="1072"/>
      <c r="Q6" s="1072"/>
      <c r="R6" s="1072"/>
      <c r="S6" s="1072"/>
      <c r="T6" s="1072"/>
      <c r="U6" s="1072"/>
      <c r="V6" s="205"/>
      <c r="W6" s="205"/>
      <c r="X6" s="205"/>
      <c r="Y6" s="205"/>
      <c r="Z6" s="205"/>
      <c r="AA6" s="205"/>
      <c r="AB6" s="205"/>
      <c r="AC6" s="205"/>
      <c r="AD6" s="205"/>
      <c r="AE6" s="205"/>
      <c r="AF6" s="205"/>
      <c r="AG6" s="205"/>
      <c r="AH6" s="205"/>
      <c r="AI6" s="239"/>
    </row>
    <row r="7" spans="2:35" ht="21" customHeight="1">
      <c r="B7" s="70"/>
      <c r="C7" s="1139" t="s">
        <v>394</v>
      </c>
      <c r="D7" s="1539"/>
      <c r="E7" s="1539"/>
      <c r="F7" s="1539"/>
      <c r="G7" s="1539"/>
      <c r="H7" s="1539"/>
      <c r="I7" s="1539"/>
      <c r="J7" s="1539"/>
      <c r="K7" s="1539"/>
      <c r="L7" s="1539"/>
      <c r="M7" s="1539"/>
      <c r="N7" s="1139"/>
      <c r="O7" s="1539"/>
      <c r="P7" s="1539"/>
      <c r="Q7" s="1539"/>
      <c r="R7" s="1539"/>
      <c r="S7" s="1539"/>
      <c r="T7" s="1539"/>
      <c r="U7" s="1539"/>
      <c r="V7" s="1539"/>
      <c r="W7" s="1539"/>
      <c r="X7" s="71"/>
      <c r="Y7" s="71"/>
      <c r="Z7" s="71"/>
      <c r="AA7" s="71"/>
      <c r="AB7" s="71"/>
      <c r="AC7" s="71"/>
      <c r="AD7" s="71"/>
      <c r="AE7" s="71"/>
      <c r="AF7" s="71"/>
      <c r="AG7" s="71"/>
      <c r="AH7" s="71"/>
      <c r="AI7" s="687"/>
    </row>
    <row r="8" spans="2:35" ht="2.25" customHeight="1" hidden="1">
      <c r="B8" s="70"/>
      <c r="C8" s="219"/>
      <c r="D8" s="642"/>
      <c r="E8" s="642"/>
      <c r="F8" s="642"/>
      <c r="G8" s="642"/>
      <c r="H8" s="642"/>
      <c r="I8" s="642"/>
      <c r="J8" s="642"/>
      <c r="K8" s="642"/>
      <c r="L8" s="642"/>
      <c r="M8" s="642"/>
      <c r="N8" s="219"/>
      <c r="O8" s="642"/>
      <c r="P8" s="642"/>
      <c r="Q8" s="642"/>
      <c r="R8" s="642"/>
      <c r="S8" s="642"/>
      <c r="T8" s="642"/>
      <c r="U8" s="642"/>
      <c r="V8" s="642"/>
      <c r="W8" s="642"/>
      <c r="X8" s="71"/>
      <c r="Y8" s="71"/>
      <c r="Z8" s="71"/>
      <c r="AA8" s="71"/>
      <c r="AB8" s="71"/>
      <c r="AC8" s="71"/>
      <c r="AD8" s="71"/>
      <c r="AE8" s="71"/>
      <c r="AF8" s="71"/>
      <c r="AG8" s="71"/>
      <c r="AH8" s="71"/>
      <c r="AI8" s="687"/>
    </row>
    <row r="9" spans="2:35" ht="12.75" customHeight="1">
      <c r="B9" s="70"/>
      <c r="C9" s="1063" t="s">
        <v>395</v>
      </c>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362"/>
    </row>
    <row r="10" spans="2:35" ht="6" customHeight="1">
      <c r="B10" s="70"/>
      <c r="C10" s="219"/>
      <c r="D10" s="642"/>
      <c r="E10" s="642"/>
      <c r="F10" s="642"/>
      <c r="G10" s="642"/>
      <c r="H10" s="642"/>
      <c r="I10" s="642"/>
      <c r="J10" s="642"/>
      <c r="K10" s="642"/>
      <c r="L10" s="642"/>
      <c r="M10" s="642"/>
      <c r="N10" s="219"/>
      <c r="O10" s="642"/>
      <c r="P10" s="642"/>
      <c r="Q10" s="642"/>
      <c r="R10" s="642"/>
      <c r="S10" s="642"/>
      <c r="T10" s="642"/>
      <c r="U10" s="642"/>
      <c r="V10" s="642"/>
      <c r="W10" s="642"/>
      <c r="X10" s="71"/>
      <c r="Y10" s="71"/>
      <c r="Z10" s="71"/>
      <c r="AA10" s="71"/>
      <c r="AB10" s="71"/>
      <c r="AC10" s="71"/>
      <c r="AD10" s="71"/>
      <c r="AE10" s="71"/>
      <c r="AF10" s="71"/>
      <c r="AG10" s="71"/>
      <c r="AH10" s="71"/>
      <c r="AI10" s="687"/>
    </row>
    <row r="11" spans="2:35" ht="5.25" customHeight="1" hidden="1">
      <c r="B11" s="70"/>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687"/>
    </row>
    <row r="12" spans="2:35" ht="12.75">
      <c r="B12" s="70"/>
      <c r="C12" s="1139" t="s">
        <v>18</v>
      </c>
      <c r="D12" s="1539"/>
      <c r="E12" s="1539"/>
      <c r="F12" s="1539"/>
      <c r="G12" s="1539"/>
      <c r="H12" s="1539"/>
      <c r="I12" s="1539"/>
      <c r="J12" s="1539"/>
      <c r="K12" s="1539"/>
      <c r="L12" s="1539"/>
      <c r="M12" s="1539"/>
      <c r="N12" s="71"/>
      <c r="O12" s="71"/>
      <c r="P12" s="71"/>
      <c r="Q12" s="71"/>
      <c r="R12" s="71"/>
      <c r="S12" s="71"/>
      <c r="T12" s="71"/>
      <c r="U12" s="71"/>
      <c r="V12" s="71"/>
      <c r="W12" s="71"/>
      <c r="X12" s="71"/>
      <c r="Y12" s="71"/>
      <c r="Z12" s="71"/>
      <c r="AA12" s="71"/>
      <c r="AB12" s="71"/>
      <c r="AC12" s="71"/>
      <c r="AD12" s="71"/>
      <c r="AE12" s="71"/>
      <c r="AF12" s="71"/>
      <c r="AG12" s="71"/>
      <c r="AH12" s="71"/>
      <c r="AI12" s="687"/>
    </row>
    <row r="13" spans="2:35" ht="4.5" customHeight="1">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687"/>
    </row>
    <row r="14" spans="2:35" ht="19.5" customHeight="1">
      <c r="B14" s="70"/>
      <c r="C14" s="1063" t="s">
        <v>17</v>
      </c>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362"/>
    </row>
    <row r="15" spans="2:35" ht="2.25" customHeight="1">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687"/>
    </row>
    <row r="16" spans="2:35" ht="12.75">
      <c r="B16" s="70"/>
      <c r="C16" s="1302" t="s">
        <v>128</v>
      </c>
      <c r="D16" s="1302"/>
      <c r="E16" s="1302"/>
      <c r="F16" s="1302"/>
      <c r="G16" s="1302"/>
      <c r="H16" s="1302"/>
      <c r="I16" s="1302"/>
      <c r="J16" s="1302"/>
      <c r="K16" s="1302"/>
      <c r="L16" s="1302"/>
      <c r="M16" s="1302"/>
      <c r="N16" s="71"/>
      <c r="O16" s="71"/>
      <c r="P16" s="71"/>
      <c r="Q16" s="71"/>
      <c r="R16" s="71"/>
      <c r="S16" s="71"/>
      <c r="T16" s="71"/>
      <c r="U16" s="71"/>
      <c r="V16" s="71"/>
      <c r="W16" s="71"/>
      <c r="X16" s="71"/>
      <c r="Y16" s="71"/>
      <c r="Z16" s="71"/>
      <c r="AA16" s="71"/>
      <c r="AB16" s="71"/>
      <c r="AC16" s="71"/>
      <c r="AD16" s="71"/>
      <c r="AE16" s="71"/>
      <c r="AF16" s="71"/>
      <c r="AG16" s="71"/>
      <c r="AH16" s="71"/>
      <c r="AI16" s="687"/>
    </row>
    <row r="17" spans="2:35" ht="6.75" customHeight="1" thickBot="1">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687"/>
    </row>
    <row r="18" spans="2:35" ht="19.5" customHeight="1" thickBot="1">
      <c r="B18" s="70"/>
      <c r="C18" s="71" t="s">
        <v>396</v>
      </c>
      <c r="D18" s="71"/>
      <c r="E18" s="71"/>
      <c r="F18" s="71"/>
      <c r="G18" s="71"/>
      <c r="H18" s="71"/>
      <c r="I18" s="532"/>
      <c r="J18" s="71"/>
      <c r="K18" s="71" t="s">
        <v>397</v>
      </c>
      <c r="L18" s="71"/>
      <c r="M18" s="71"/>
      <c r="N18" s="71"/>
      <c r="O18" s="71"/>
      <c r="P18" s="71"/>
      <c r="Q18" s="71"/>
      <c r="R18" s="71"/>
      <c r="S18" s="71"/>
      <c r="T18" s="71"/>
      <c r="U18" s="71"/>
      <c r="V18" s="71"/>
      <c r="W18" s="71"/>
      <c r="X18" s="71"/>
      <c r="Y18" s="71"/>
      <c r="Z18" s="71"/>
      <c r="AA18" s="71"/>
      <c r="AB18" s="71"/>
      <c r="AC18" s="71"/>
      <c r="AD18" s="71"/>
      <c r="AE18" s="71"/>
      <c r="AF18" s="71"/>
      <c r="AG18" s="71"/>
      <c r="AH18" s="71"/>
      <c r="AI18" s="687"/>
    </row>
    <row r="19" spans="2:35" ht="17.25" customHeight="1">
      <c r="B19" s="70"/>
      <c r="C19" s="1069" t="s">
        <v>398</v>
      </c>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687"/>
    </row>
    <row r="20" spans="2:35" ht="5.25" customHeight="1" thickBot="1">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687"/>
    </row>
    <row r="21" spans="2:35" ht="23.25" customHeight="1">
      <c r="B21" s="70"/>
      <c r="C21" s="1530"/>
      <c r="D21" s="1531"/>
      <c r="E21" s="1531"/>
      <c r="F21" s="1531"/>
      <c r="G21" s="1531"/>
      <c r="H21" s="1531"/>
      <c r="I21" s="1531"/>
      <c r="J21" s="1531"/>
      <c r="K21" s="1531"/>
      <c r="L21" s="1531"/>
      <c r="M21" s="1531"/>
      <c r="N21" s="1531"/>
      <c r="O21" s="1531"/>
      <c r="P21" s="1531"/>
      <c r="Q21" s="1531"/>
      <c r="R21" s="1531"/>
      <c r="S21" s="1531"/>
      <c r="T21" s="1531"/>
      <c r="U21" s="1531"/>
      <c r="V21" s="1531"/>
      <c r="W21" s="1531"/>
      <c r="X21" s="1531"/>
      <c r="Y21" s="1531"/>
      <c r="Z21" s="1531"/>
      <c r="AA21" s="1531"/>
      <c r="AB21" s="1532"/>
      <c r="AC21" s="71"/>
      <c r="AD21" s="71"/>
      <c r="AE21" s="71"/>
      <c r="AF21" s="71"/>
      <c r="AG21" s="71"/>
      <c r="AH21" s="71"/>
      <c r="AI21" s="687"/>
    </row>
    <row r="22" spans="2:35" ht="19.5" customHeight="1">
      <c r="B22" s="70"/>
      <c r="C22" s="1533"/>
      <c r="D22" s="1534"/>
      <c r="E22" s="1534"/>
      <c r="F22" s="1534"/>
      <c r="G22" s="1534"/>
      <c r="H22" s="1534"/>
      <c r="I22" s="1534"/>
      <c r="J22" s="1534"/>
      <c r="K22" s="1534"/>
      <c r="L22" s="1534"/>
      <c r="M22" s="1534"/>
      <c r="N22" s="1534"/>
      <c r="O22" s="1534"/>
      <c r="P22" s="1534"/>
      <c r="Q22" s="1534"/>
      <c r="R22" s="1534"/>
      <c r="S22" s="1534"/>
      <c r="T22" s="1534"/>
      <c r="U22" s="1534"/>
      <c r="V22" s="1534"/>
      <c r="W22" s="1534"/>
      <c r="X22" s="1534"/>
      <c r="Y22" s="1534"/>
      <c r="Z22" s="1534"/>
      <c r="AA22" s="1534"/>
      <c r="AB22" s="1535"/>
      <c r="AC22" s="71"/>
      <c r="AD22" s="71"/>
      <c r="AE22" s="71"/>
      <c r="AF22" s="71"/>
      <c r="AG22" s="71"/>
      <c r="AH22" s="71"/>
      <c r="AI22" s="687"/>
    </row>
    <row r="23" spans="2:35" ht="4.5" customHeight="1">
      <c r="B23" s="70"/>
      <c r="C23" s="1533"/>
      <c r="D23" s="1534"/>
      <c r="E23" s="1534"/>
      <c r="F23" s="1534"/>
      <c r="G23" s="1534"/>
      <c r="H23" s="1534"/>
      <c r="I23" s="1534"/>
      <c r="J23" s="1534"/>
      <c r="K23" s="1534"/>
      <c r="L23" s="1534"/>
      <c r="M23" s="1534"/>
      <c r="N23" s="1534"/>
      <c r="O23" s="1534"/>
      <c r="P23" s="1534"/>
      <c r="Q23" s="1534"/>
      <c r="R23" s="1534"/>
      <c r="S23" s="1534"/>
      <c r="T23" s="1534"/>
      <c r="U23" s="1534"/>
      <c r="V23" s="1534"/>
      <c r="W23" s="1534"/>
      <c r="X23" s="1534"/>
      <c r="Y23" s="1534"/>
      <c r="Z23" s="1534"/>
      <c r="AA23" s="1534"/>
      <c r="AB23" s="1535"/>
      <c r="AC23" s="71"/>
      <c r="AD23" s="71"/>
      <c r="AE23" s="71"/>
      <c r="AF23" s="71"/>
      <c r="AG23" s="71"/>
      <c r="AH23" s="71"/>
      <c r="AI23" s="687"/>
    </row>
    <row r="24" spans="2:35" ht="8.25" customHeight="1" thickBot="1">
      <c r="B24" s="70"/>
      <c r="C24" s="1536"/>
      <c r="D24" s="1537"/>
      <c r="E24" s="1537"/>
      <c r="F24" s="1537"/>
      <c r="G24" s="1537"/>
      <c r="H24" s="1537"/>
      <c r="I24" s="1537"/>
      <c r="J24" s="1537"/>
      <c r="K24" s="1537"/>
      <c r="L24" s="1537"/>
      <c r="M24" s="1537"/>
      <c r="N24" s="1537"/>
      <c r="O24" s="1537"/>
      <c r="P24" s="1537"/>
      <c r="Q24" s="1537"/>
      <c r="R24" s="1537"/>
      <c r="S24" s="1537"/>
      <c r="T24" s="1537"/>
      <c r="U24" s="1537"/>
      <c r="V24" s="1537"/>
      <c r="W24" s="1537"/>
      <c r="X24" s="1537"/>
      <c r="Y24" s="1537"/>
      <c r="Z24" s="1537"/>
      <c r="AA24" s="1537"/>
      <c r="AB24" s="1538"/>
      <c r="AC24" s="71"/>
      <c r="AD24" s="71"/>
      <c r="AE24" s="71"/>
      <c r="AF24" s="71"/>
      <c r="AG24" s="71"/>
      <c r="AH24" s="71"/>
      <c r="AI24" s="687"/>
    </row>
    <row r="25" spans="2:35" ht="9.75" customHeight="1">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687"/>
    </row>
    <row r="26" spans="2:35" ht="12.75">
      <c r="B26" s="70"/>
      <c r="C26" s="1139" t="s">
        <v>427</v>
      </c>
      <c r="D26" s="1139"/>
      <c r="E26" s="1139"/>
      <c r="F26" s="1139"/>
      <c r="G26" s="1139"/>
      <c r="H26" s="1139"/>
      <c r="I26" s="1139"/>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687"/>
    </row>
    <row r="27" spans="2:35" ht="6.75" customHeight="1">
      <c r="B27" s="70"/>
      <c r="C27" s="206"/>
      <c r="D27" s="206"/>
      <c r="E27" s="206"/>
      <c r="F27" s="206"/>
      <c r="G27" s="206"/>
      <c r="H27" s="206"/>
      <c r="I27" s="206"/>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687"/>
    </row>
    <row r="28" spans="2:35" ht="20.25" customHeight="1">
      <c r="B28" s="70"/>
      <c r="C28" s="1072" t="s">
        <v>256</v>
      </c>
      <c r="D28" s="1072"/>
      <c r="E28" s="1072"/>
      <c r="F28" s="1072"/>
      <c r="G28" s="1072"/>
      <c r="H28" s="1072"/>
      <c r="I28" s="1072"/>
      <c r="J28" s="1072"/>
      <c r="K28" s="1072"/>
      <c r="L28" s="1072"/>
      <c r="M28" s="1072"/>
      <c r="N28" s="1072"/>
      <c r="O28" s="1072"/>
      <c r="P28" s="1072"/>
      <c r="Q28" s="1072"/>
      <c r="R28" s="1072"/>
      <c r="S28" s="1072"/>
      <c r="T28" s="1072"/>
      <c r="U28" s="1072"/>
      <c r="V28" s="1072"/>
      <c r="W28" s="688"/>
      <c r="X28" s="688"/>
      <c r="Y28" s="688"/>
      <c r="Z28" s="688"/>
      <c r="AA28" s="688"/>
      <c r="AB28" s="688"/>
      <c r="AC28" s="688"/>
      <c r="AD28" s="688"/>
      <c r="AE28" s="688"/>
      <c r="AF28" s="688"/>
      <c r="AG28" s="688"/>
      <c r="AH28" s="688"/>
      <c r="AI28" s="689"/>
    </row>
    <row r="29" spans="2:35" ht="16.5" customHeight="1">
      <c r="B29" s="70"/>
      <c r="C29" s="1072"/>
      <c r="D29" s="1072"/>
      <c r="E29" s="1072"/>
      <c r="F29" s="1072"/>
      <c r="G29" s="1072"/>
      <c r="H29" s="1072"/>
      <c r="I29" s="1072"/>
      <c r="J29" s="1072"/>
      <c r="K29" s="1072"/>
      <c r="L29" s="1072"/>
      <c r="M29" s="1072"/>
      <c r="N29" s="1072"/>
      <c r="O29" s="1072"/>
      <c r="P29" s="1072"/>
      <c r="Q29" s="1072"/>
      <c r="R29" s="1072"/>
      <c r="S29" s="1072"/>
      <c r="T29" s="1072"/>
      <c r="U29" s="1072"/>
      <c r="V29" s="1072"/>
      <c r="W29" s="688"/>
      <c r="X29" s="688"/>
      <c r="Y29" s="688"/>
      <c r="Z29" s="688"/>
      <c r="AA29" s="688"/>
      <c r="AB29" s="688"/>
      <c r="AC29" s="688"/>
      <c r="AD29" s="688"/>
      <c r="AE29" s="688"/>
      <c r="AF29" s="688"/>
      <c r="AG29" s="688"/>
      <c r="AH29" s="688"/>
      <c r="AI29" s="689"/>
    </row>
    <row r="30" spans="2:35" ht="6" customHeight="1" thickBot="1">
      <c r="B30" s="70"/>
      <c r="C30" s="206"/>
      <c r="D30" s="206"/>
      <c r="E30" s="206"/>
      <c r="F30" s="206"/>
      <c r="G30" s="206"/>
      <c r="H30" s="206"/>
      <c r="I30" s="206"/>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687"/>
    </row>
    <row r="31" spans="2:35" ht="24" customHeight="1" thickBot="1">
      <c r="B31" s="70"/>
      <c r="C31" s="1072" t="s">
        <v>416</v>
      </c>
      <c r="D31" s="1072"/>
      <c r="E31" s="1072"/>
      <c r="F31" s="1072"/>
      <c r="G31" s="1072"/>
      <c r="H31" s="1072"/>
      <c r="I31" s="1072"/>
      <c r="J31" s="1072"/>
      <c r="K31" s="1072"/>
      <c r="L31" s="1072"/>
      <c r="M31" s="1072"/>
      <c r="N31" s="1072"/>
      <c r="O31" s="1072"/>
      <c r="P31" s="1072"/>
      <c r="Q31" s="1072"/>
      <c r="R31" s="1072"/>
      <c r="S31" s="1072"/>
      <c r="T31" s="1072"/>
      <c r="U31" s="1072"/>
      <c r="V31" s="1072"/>
      <c r="W31" s="1072"/>
      <c r="X31" s="1072"/>
      <c r="Y31" s="1072"/>
      <c r="Z31" s="532"/>
      <c r="AA31" s="690"/>
      <c r="AB31" s="690"/>
      <c r="AC31" s="690"/>
      <c r="AD31" s="690"/>
      <c r="AE31" s="690"/>
      <c r="AF31" s="690"/>
      <c r="AG31" s="690"/>
      <c r="AH31" s="690"/>
      <c r="AI31" s="691"/>
    </row>
    <row r="32" spans="2:35" ht="12.75" customHeight="1">
      <c r="B32" s="70"/>
      <c r="C32" s="1072"/>
      <c r="D32" s="1072"/>
      <c r="E32" s="1072"/>
      <c r="F32" s="1072"/>
      <c r="G32" s="1072"/>
      <c r="H32" s="1072"/>
      <c r="I32" s="1072"/>
      <c r="J32" s="1072"/>
      <c r="K32" s="1072"/>
      <c r="L32" s="1072"/>
      <c r="M32" s="1072"/>
      <c r="N32" s="1072"/>
      <c r="O32" s="1072"/>
      <c r="P32" s="1072"/>
      <c r="Q32" s="1072"/>
      <c r="R32" s="1072"/>
      <c r="S32" s="1072"/>
      <c r="T32" s="1072"/>
      <c r="U32" s="1072"/>
      <c r="V32" s="1072"/>
      <c r="W32" s="1072"/>
      <c r="X32" s="1072"/>
      <c r="Y32" s="1072"/>
      <c r="Z32" s="71"/>
      <c r="AA32" s="690"/>
      <c r="AB32" s="690"/>
      <c r="AC32" s="690"/>
      <c r="AD32" s="690"/>
      <c r="AE32" s="690"/>
      <c r="AF32" s="690"/>
      <c r="AG32" s="690"/>
      <c r="AH32" s="690"/>
      <c r="AI32" s="687"/>
    </row>
    <row r="33" spans="2:35" ht="3" customHeight="1" thickBot="1">
      <c r="B33" s="70"/>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687"/>
    </row>
    <row r="34" spans="2:35" ht="19.5" customHeight="1" thickBot="1">
      <c r="B34" s="70"/>
      <c r="C34" s="71" t="s">
        <v>399</v>
      </c>
      <c r="D34" s="71"/>
      <c r="E34" s="71"/>
      <c r="F34" s="71"/>
      <c r="G34" s="71"/>
      <c r="H34" s="71"/>
      <c r="I34" s="71"/>
      <c r="J34" s="71"/>
      <c r="K34" s="71"/>
      <c r="L34" s="71"/>
      <c r="M34" s="71"/>
      <c r="N34" s="71"/>
      <c r="O34" s="71"/>
      <c r="P34" s="71"/>
      <c r="Q34" s="71"/>
      <c r="R34" s="71"/>
      <c r="S34" s="71"/>
      <c r="T34" s="71"/>
      <c r="U34" s="71"/>
      <c r="V34" s="71"/>
      <c r="W34" s="71"/>
      <c r="X34" s="71"/>
      <c r="Y34" s="71"/>
      <c r="Z34" s="532"/>
      <c r="AA34" s="71"/>
      <c r="AB34" s="255"/>
      <c r="AC34" s="71"/>
      <c r="AD34" s="71"/>
      <c r="AE34" s="71"/>
      <c r="AF34" s="71"/>
      <c r="AG34" s="71"/>
      <c r="AH34" s="71"/>
      <c r="AI34" s="687"/>
    </row>
    <row r="35" spans="2:35" ht="5.25" customHeight="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255"/>
      <c r="AC35" s="253"/>
      <c r="AD35" s="253"/>
      <c r="AE35" s="253"/>
      <c r="AF35" s="253"/>
      <c r="AG35" s="253"/>
      <c r="AH35" s="253"/>
      <c r="AI35" s="687"/>
    </row>
    <row r="36" spans="2:35" ht="17.25" customHeight="1">
      <c r="B36" s="70"/>
      <c r="C36" s="1139" t="s">
        <v>400</v>
      </c>
      <c r="D36" s="1139"/>
      <c r="E36" s="1139"/>
      <c r="F36" s="1139"/>
      <c r="G36" s="1139"/>
      <c r="H36" s="1139"/>
      <c r="I36" s="1139"/>
      <c r="J36" s="1139"/>
      <c r="K36" s="1139"/>
      <c r="L36" s="1139"/>
      <c r="M36" s="1139"/>
      <c r="N36" s="1139"/>
      <c r="O36" s="71"/>
      <c r="P36" s="71"/>
      <c r="Q36" s="71"/>
      <c r="R36" s="71"/>
      <c r="S36" s="71"/>
      <c r="T36" s="71"/>
      <c r="U36" s="71"/>
      <c r="V36" s="71"/>
      <c r="W36" s="71"/>
      <c r="X36" s="71"/>
      <c r="Y36" s="71"/>
      <c r="Z36" s="71"/>
      <c r="AA36" s="71"/>
      <c r="AB36" s="71"/>
      <c r="AC36" s="71"/>
      <c r="AD36" s="71"/>
      <c r="AE36" s="71"/>
      <c r="AF36" s="71"/>
      <c r="AG36" s="71"/>
      <c r="AH36" s="71"/>
      <c r="AI36" s="687"/>
    </row>
    <row r="37" spans="2:35" ht="17.25" customHeight="1">
      <c r="B37" s="70"/>
      <c r="C37" s="1069" t="s">
        <v>155</v>
      </c>
      <c r="D37" s="1069"/>
      <c r="E37" s="1069"/>
      <c r="F37" s="1069"/>
      <c r="G37" s="1069"/>
      <c r="H37" s="1069"/>
      <c r="I37" s="1069"/>
      <c r="J37" s="1069"/>
      <c r="K37" s="1069"/>
      <c r="L37" s="1069"/>
      <c r="M37" s="1069"/>
      <c r="N37" s="1069"/>
      <c r="O37" s="1069"/>
      <c r="P37" s="1069"/>
      <c r="Q37" s="1069"/>
      <c r="R37" s="1069"/>
      <c r="S37" s="1069"/>
      <c r="T37" s="1069"/>
      <c r="U37" s="1069"/>
      <c r="V37" s="1069"/>
      <c r="W37" s="1069"/>
      <c r="X37" s="1069"/>
      <c r="Y37" s="1069"/>
      <c r="Z37" s="1069"/>
      <c r="AA37" s="1069"/>
      <c r="AB37" s="1069"/>
      <c r="AC37" s="1069"/>
      <c r="AD37" s="1069"/>
      <c r="AE37" s="1069"/>
      <c r="AF37" s="1069"/>
      <c r="AG37" s="1069"/>
      <c r="AH37" s="1069"/>
      <c r="AI37" s="687"/>
    </row>
    <row r="38" spans="2:35" ht="15.75" customHeight="1">
      <c r="B38" s="70"/>
      <c r="C38" s="71" t="s">
        <v>46</v>
      </c>
      <c r="D38" s="71" t="s">
        <v>401</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687"/>
    </row>
    <row r="39" spans="2:35" ht="15.75" customHeight="1">
      <c r="B39" s="70"/>
      <c r="C39" s="71" t="s">
        <v>46</v>
      </c>
      <c r="D39" s="1069" t="s">
        <v>129</v>
      </c>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c r="AI39" s="1541"/>
    </row>
    <row r="40" spans="2:35" ht="15.75" customHeight="1">
      <c r="B40" s="70"/>
      <c r="C40" s="71" t="s">
        <v>46</v>
      </c>
      <c r="D40" s="1069" t="s">
        <v>135</v>
      </c>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c r="AI40" s="1541"/>
    </row>
    <row r="41" spans="2:35" ht="5.25" customHeight="1">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687"/>
    </row>
    <row r="42" spans="2:35" ht="15.75" customHeight="1">
      <c r="B42" s="70"/>
      <c r="C42" s="1139" t="s">
        <v>19</v>
      </c>
      <c r="D42" s="1139"/>
      <c r="E42" s="1139"/>
      <c r="F42" s="1139"/>
      <c r="G42" s="1139"/>
      <c r="H42" s="1139"/>
      <c r="I42" s="1139"/>
      <c r="J42" s="1139"/>
      <c r="K42" s="1139"/>
      <c r="L42" s="1139"/>
      <c r="M42" s="1139"/>
      <c r="N42" s="1139"/>
      <c r="O42" s="71"/>
      <c r="P42" s="71"/>
      <c r="Q42" s="71"/>
      <c r="R42" s="71"/>
      <c r="S42" s="71"/>
      <c r="T42" s="71"/>
      <c r="U42" s="71"/>
      <c r="V42" s="71"/>
      <c r="W42" s="71"/>
      <c r="X42" s="71"/>
      <c r="Y42" s="71"/>
      <c r="Z42" s="71"/>
      <c r="AA42" s="71"/>
      <c r="AB42" s="71"/>
      <c r="AC42" s="71"/>
      <c r="AD42" s="71"/>
      <c r="AE42" s="71"/>
      <c r="AF42" s="71"/>
      <c r="AG42" s="71"/>
      <c r="AH42" s="71"/>
      <c r="AI42" s="687"/>
    </row>
    <row r="43" spans="2:35" ht="4.5" customHeight="1">
      <c r="B43" s="7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687"/>
    </row>
    <row r="44" spans="2:35" ht="15.75" customHeight="1">
      <c r="B44" s="70"/>
      <c r="C44" s="1063" t="s">
        <v>420</v>
      </c>
      <c r="D44" s="1063"/>
      <c r="E44" s="1063"/>
      <c r="F44" s="1063"/>
      <c r="G44" s="1063"/>
      <c r="H44" s="1063"/>
      <c r="I44" s="1063"/>
      <c r="J44" s="1063"/>
      <c r="K44" s="1063"/>
      <c r="L44" s="1063"/>
      <c r="M44" s="1063"/>
      <c r="N44" s="1063"/>
      <c r="O44" s="1063"/>
      <c r="P44" s="1063"/>
      <c r="Q44" s="1063"/>
      <c r="R44" s="1063"/>
      <c r="S44" s="1063"/>
      <c r="T44" s="1063"/>
      <c r="U44" s="1063"/>
      <c r="V44" s="1063"/>
      <c r="W44" s="1063"/>
      <c r="X44" s="1063"/>
      <c r="Y44" s="1063"/>
      <c r="Z44" s="1063"/>
      <c r="AA44" s="1063"/>
      <c r="AB44" s="1063"/>
      <c r="AC44" s="1063"/>
      <c r="AD44" s="1063"/>
      <c r="AE44" s="1063"/>
      <c r="AF44" s="1063"/>
      <c r="AG44" s="1063"/>
      <c r="AH44" s="1063"/>
      <c r="AI44" s="1362"/>
    </row>
    <row r="45" spans="2:35" ht="7.5" customHeight="1">
      <c r="B45" s="70"/>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687"/>
    </row>
    <row r="46" spans="2:35" ht="9.75" customHeight="1">
      <c r="B46" s="70"/>
      <c r="C46" s="1139" t="s">
        <v>421</v>
      </c>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1139"/>
      <c r="AA46" s="1139"/>
      <c r="AB46" s="1139"/>
      <c r="AC46" s="1139"/>
      <c r="AD46" s="1139"/>
      <c r="AE46" s="1139"/>
      <c r="AF46" s="1139"/>
      <c r="AG46" s="1139"/>
      <c r="AH46" s="1139"/>
      <c r="AI46" s="692"/>
    </row>
    <row r="47" spans="2:35" ht="2.25" customHeight="1">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687"/>
    </row>
    <row r="48" spans="2:35" ht="15.75" customHeight="1">
      <c r="B48" s="70"/>
      <c r="C48" s="1063" t="s">
        <v>130</v>
      </c>
      <c r="D48" s="1063"/>
      <c r="E48" s="1063"/>
      <c r="F48" s="1063"/>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687"/>
    </row>
    <row r="49" spans="2:35" ht="6.75" customHeight="1">
      <c r="B49" s="70"/>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687"/>
    </row>
    <row r="50" spans="2:35" ht="10.5" customHeight="1">
      <c r="B50" s="70"/>
      <c r="C50" s="205"/>
      <c r="D50" s="205"/>
      <c r="E50" s="205"/>
      <c r="F50" s="205"/>
      <c r="G50" s="205"/>
      <c r="H50" s="205"/>
      <c r="I50" s="205"/>
      <c r="J50" s="205"/>
      <c r="K50" s="1072" t="s">
        <v>422</v>
      </c>
      <c r="L50" s="1072"/>
      <c r="M50" s="1072"/>
      <c r="N50" s="1072"/>
      <c r="O50" s="205"/>
      <c r="P50" s="205"/>
      <c r="Q50" s="205"/>
      <c r="R50" s="205"/>
      <c r="S50" s="205"/>
      <c r="T50" s="205"/>
      <c r="U50" s="205"/>
      <c r="V50" s="205"/>
      <c r="W50" s="205"/>
      <c r="X50" s="205"/>
      <c r="Y50" s="205"/>
      <c r="Z50" s="205"/>
      <c r="AA50" s="205"/>
      <c r="AB50" s="205"/>
      <c r="AC50" s="205"/>
      <c r="AD50" s="205"/>
      <c r="AE50" s="205"/>
      <c r="AF50" s="205"/>
      <c r="AG50" s="205"/>
      <c r="AH50" s="205"/>
      <c r="AI50" s="687"/>
    </row>
    <row r="51" spans="2:35" ht="7.5" customHeight="1">
      <c r="B51" s="70"/>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687"/>
    </row>
    <row r="52" spans="2:35" ht="12.75" customHeight="1">
      <c r="B52" s="70"/>
      <c r="C52" s="71"/>
      <c r="D52" s="71"/>
      <c r="E52" s="71"/>
      <c r="F52" s="71"/>
      <c r="G52" s="71"/>
      <c r="H52" s="71"/>
      <c r="I52" s="71"/>
      <c r="J52" s="71"/>
      <c r="K52" s="71" t="s">
        <v>425</v>
      </c>
      <c r="L52" s="71"/>
      <c r="M52" s="71"/>
      <c r="N52" s="71"/>
      <c r="O52" s="71"/>
      <c r="P52" s="71"/>
      <c r="Q52" s="1540" t="s">
        <v>352</v>
      </c>
      <c r="R52" s="1540"/>
      <c r="S52" s="1540"/>
      <c r="T52" s="1540"/>
      <c r="U52" s="1540"/>
      <c r="V52" s="1540"/>
      <c r="W52" s="1540"/>
      <c r="X52" s="1540"/>
      <c r="Y52" s="1540"/>
      <c r="Z52" s="1540"/>
      <c r="AA52" s="1540"/>
      <c r="AB52" s="1540"/>
      <c r="AC52" s="1540"/>
      <c r="AD52" s="1540"/>
      <c r="AE52" s="71"/>
      <c r="AF52" s="71"/>
      <c r="AG52" s="71"/>
      <c r="AH52" s="71"/>
      <c r="AI52" s="687"/>
    </row>
    <row r="53" spans="2:35" ht="9.75" customHeight="1">
      <c r="B53" s="70"/>
      <c r="C53" s="71"/>
      <c r="D53" s="71"/>
      <c r="E53" s="71"/>
      <c r="F53" s="71"/>
      <c r="G53" s="71"/>
      <c r="H53" s="71"/>
      <c r="I53" s="71"/>
      <c r="J53" s="71"/>
      <c r="K53" s="71"/>
      <c r="L53" s="71"/>
      <c r="M53" s="71"/>
      <c r="N53" s="71"/>
      <c r="O53" s="71"/>
      <c r="P53" s="71"/>
      <c r="Q53" s="71"/>
      <c r="R53" s="71"/>
      <c r="S53" s="84"/>
      <c r="T53" s="84"/>
      <c r="U53" s="71"/>
      <c r="V53" s="71"/>
      <c r="W53" s="71"/>
      <c r="X53" s="71"/>
      <c r="Y53" s="71"/>
      <c r="Z53" s="71"/>
      <c r="AA53" s="71"/>
      <c r="AB53" s="71"/>
      <c r="AC53" s="71"/>
      <c r="AD53" s="71"/>
      <c r="AE53" s="71"/>
      <c r="AF53" s="71"/>
      <c r="AG53" s="71"/>
      <c r="AH53" s="71"/>
      <c r="AI53" s="687"/>
    </row>
    <row r="54" spans="2:35" ht="10.5" customHeight="1">
      <c r="B54" s="70"/>
      <c r="C54" s="71"/>
      <c r="D54" s="71"/>
      <c r="E54" s="71"/>
      <c r="F54" s="71"/>
      <c r="G54" s="71"/>
      <c r="H54" s="71"/>
      <c r="I54" s="71"/>
      <c r="J54" s="71"/>
      <c r="K54" s="71" t="s">
        <v>423</v>
      </c>
      <c r="L54" s="71"/>
      <c r="M54" s="71"/>
      <c r="N54" s="71"/>
      <c r="O54" s="71"/>
      <c r="P54" s="71"/>
      <c r="Q54" s="1540" t="s">
        <v>353</v>
      </c>
      <c r="R54" s="1540"/>
      <c r="S54" s="1540"/>
      <c r="T54" s="1540"/>
      <c r="U54" s="1540"/>
      <c r="V54" s="1540"/>
      <c r="W54" s="1540"/>
      <c r="X54" s="1540"/>
      <c r="Y54" s="1540"/>
      <c r="Z54" s="1540"/>
      <c r="AA54" s="1540"/>
      <c r="AB54" s="1540"/>
      <c r="AC54" s="1540"/>
      <c r="AD54" s="1540"/>
      <c r="AE54" s="71"/>
      <c r="AF54" s="71"/>
      <c r="AG54" s="71"/>
      <c r="AH54" s="71"/>
      <c r="AI54" s="687"/>
    </row>
    <row r="55" spans="2:35" ht="8.25" customHeight="1">
      <c r="B55" s="70"/>
      <c r="C55" s="71"/>
      <c r="D55" s="71"/>
      <c r="E55" s="71"/>
      <c r="F55" s="71"/>
      <c r="G55" s="71"/>
      <c r="H55" s="71"/>
      <c r="I55" s="71"/>
      <c r="J55" s="71"/>
      <c r="K55" s="71"/>
      <c r="L55" s="71"/>
      <c r="M55" s="71"/>
      <c r="N55" s="71"/>
      <c r="O55" s="71"/>
      <c r="P55" s="71"/>
      <c r="Q55" s="71"/>
      <c r="R55" s="71"/>
      <c r="S55" s="84"/>
      <c r="T55" s="84"/>
      <c r="U55" s="71"/>
      <c r="V55" s="71"/>
      <c r="W55" s="71"/>
      <c r="X55" s="71"/>
      <c r="Y55" s="71"/>
      <c r="Z55" s="71"/>
      <c r="AA55" s="71"/>
      <c r="AB55" s="71"/>
      <c r="AC55" s="71"/>
      <c r="AD55" s="71"/>
      <c r="AE55" s="71"/>
      <c r="AF55" s="71"/>
      <c r="AG55" s="71"/>
      <c r="AH55" s="71"/>
      <c r="AI55" s="687"/>
    </row>
    <row r="56" spans="2:35" ht="14.25" customHeight="1">
      <c r="B56" s="70"/>
      <c r="C56" s="71"/>
      <c r="D56" s="71"/>
      <c r="E56" s="71"/>
      <c r="F56" s="71"/>
      <c r="G56" s="71"/>
      <c r="H56" s="71"/>
      <c r="I56" s="71"/>
      <c r="J56" s="71"/>
      <c r="K56" s="71" t="s">
        <v>424</v>
      </c>
      <c r="L56" s="71"/>
      <c r="M56" s="71"/>
      <c r="N56" s="71"/>
      <c r="O56" s="71"/>
      <c r="P56" s="71"/>
      <c r="Q56" s="1540" t="s">
        <v>353</v>
      </c>
      <c r="R56" s="1540"/>
      <c r="S56" s="1540"/>
      <c r="T56" s="1540"/>
      <c r="U56" s="1540"/>
      <c r="V56" s="1540"/>
      <c r="W56" s="1540"/>
      <c r="X56" s="1540"/>
      <c r="Y56" s="1540"/>
      <c r="Z56" s="1540"/>
      <c r="AA56" s="1540"/>
      <c r="AB56" s="1540"/>
      <c r="AC56" s="1540"/>
      <c r="AD56" s="1540"/>
      <c r="AE56" s="253"/>
      <c r="AF56" s="253"/>
      <c r="AG56" s="253"/>
      <c r="AH56" s="253"/>
      <c r="AI56" s="687"/>
    </row>
    <row r="57" spans="2:35" ht="9" customHeight="1" thickBot="1">
      <c r="B57" s="76"/>
      <c r="C57" s="77"/>
      <c r="D57" s="77"/>
      <c r="E57" s="77"/>
      <c r="F57" s="77"/>
      <c r="G57" s="77"/>
      <c r="H57" s="229"/>
      <c r="I57" s="229"/>
      <c r="J57" s="229"/>
      <c r="K57" s="229"/>
      <c r="L57" s="229"/>
      <c r="M57" s="229"/>
      <c r="N57" s="229"/>
      <c r="O57" s="229"/>
      <c r="P57" s="229"/>
      <c r="Q57" s="229"/>
      <c r="R57" s="229"/>
      <c r="S57" s="77"/>
      <c r="T57" s="77"/>
      <c r="U57" s="77"/>
      <c r="V57" s="77"/>
      <c r="W57" s="77"/>
      <c r="X57" s="77"/>
      <c r="Y57" s="77"/>
      <c r="Z57" s="77"/>
      <c r="AA57" s="77"/>
      <c r="AB57" s="77"/>
      <c r="AC57" s="77"/>
      <c r="AD57" s="77"/>
      <c r="AE57" s="663" t="s">
        <v>615</v>
      </c>
      <c r="AF57" s="646"/>
      <c r="AG57" s="646"/>
      <c r="AH57" s="77"/>
      <c r="AI57" s="693"/>
    </row>
    <row r="58" ht="13.5" thickBot="1"/>
    <row r="59" spans="2:35" ht="12.75">
      <c r="B59" s="672"/>
      <c r="C59" s="673"/>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3"/>
      <c r="AH59" s="673"/>
      <c r="AI59" s="674"/>
    </row>
    <row r="60" spans="2:35" ht="12.75">
      <c r="B60" s="109"/>
      <c r="C60" s="678" t="s">
        <v>351</v>
      </c>
      <c r="D60" s="97"/>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6"/>
    </row>
    <row r="61" spans="2:35" ht="13.5" thickBot="1">
      <c r="B61" s="109"/>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6"/>
    </row>
    <row r="62" spans="2:35" ht="12.75">
      <c r="B62" s="109"/>
      <c r="C62" s="946"/>
      <c r="D62" s="941"/>
      <c r="E62" s="941"/>
      <c r="F62" s="941"/>
      <c r="G62" s="941"/>
      <c r="H62" s="941"/>
      <c r="I62" s="941"/>
      <c r="J62" s="941"/>
      <c r="K62" s="941"/>
      <c r="L62" s="941"/>
      <c r="M62" s="941"/>
      <c r="N62" s="941"/>
      <c r="O62" s="941"/>
      <c r="P62" s="941"/>
      <c r="Q62" s="941"/>
      <c r="R62" s="941"/>
      <c r="S62" s="941"/>
      <c r="T62" s="941"/>
      <c r="U62" s="941"/>
      <c r="V62" s="941"/>
      <c r="W62" s="941"/>
      <c r="X62" s="941"/>
      <c r="Y62" s="941"/>
      <c r="Z62" s="942"/>
      <c r="AA62" s="95"/>
      <c r="AB62" s="95"/>
      <c r="AC62" s="95"/>
      <c r="AD62" s="95"/>
      <c r="AE62" s="95"/>
      <c r="AF62" s="95"/>
      <c r="AG62" s="95"/>
      <c r="AH62" s="95"/>
      <c r="AI62" s="96"/>
    </row>
    <row r="63" spans="2:35" ht="12.75">
      <c r="B63" s="109"/>
      <c r="C63" s="943"/>
      <c r="D63" s="944"/>
      <c r="E63" s="944"/>
      <c r="F63" s="944"/>
      <c r="G63" s="944"/>
      <c r="H63" s="944"/>
      <c r="I63" s="944"/>
      <c r="J63" s="944"/>
      <c r="K63" s="944"/>
      <c r="L63" s="944"/>
      <c r="M63" s="944"/>
      <c r="N63" s="944"/>
      <c r="O63" s="944"/>
      <c r="P63" s="944"/>
      <c r="Q63" s="944"/>
      <c r="R63" s="944"/>
      <c r="S63" s="944"/>
      <c r="T63" s="944"/>
      <c r="U63" s="944"/>
      <c r="V63" s="944"/>
      <c r="W63" s="944"/>
      <c r="X63" s="944"/>
      <c r="Y63" s="944"/>
      <c r="Z63" s="945"/>
      <c r="AA63" s="95"/>
      <c r="AB63" s="95"/>
      <c r="AC63" s="95"/>
      <c r="AD63" s="95"/>
      <c r="AE63" s="95"/>
      <c r="AF63" s="95"/>
      <c r="AG63" s="95"/>
      <c r="AH63" s="95"/>
      <c r="AI63" s="96"/>
    </row>
    <row r="64" spans="2:35" ht="12.75">
      <c r="B64" s="109"/>
      <c r="C64" s="943"/>
      <c r="D64" s="944"/>
      <c r="E64" s="944"/>
      <c r="F64" s="944"/>
      <c r="G64" s="944"/>
      <c r="H64" s="944"/>
      <c r="I64" s="944"/>
      <c r="J64" s="944"/>
      <c r="K64" s="944"/>
      <c r="L64" s="944"/>
      <c r="M64" s="944"/>
      <c r="N64" s="944"/>
      <c r="O64" s="944"/>
      <c r="P64" s="944"/>
      <c r="Q64" s="944"/>
      <c r="R64" s="944"/>
      <c r="S64" s="944"/>
      <c r="T64" s="944"/>
      <c r="U64" s="944"/>
      <c r="V64" s="944"/>
      <c r="W64" s="944"/>
      <c r="X64" s="944"/>
      <c r="Y64" s="944"/>
      <c r="Z64" s="945"/>
      <c r="AA64" s="95"/>
      <c r="AB64" s="95"/>
      <c r="AC64" s="95"/>
      <c r="AD64" s="95"/>
      <c r="AE64" s="95"/>
      <c r="AF64" s="95"/>
      <c r="AG64" s="95"/>
      <c r="AH64" s="95"/>
      <c r="AI64" s="96"/>
    </row>
    <row r="65" spans="2:35" ht="12.75">
      <c r="B65" s="109"/>
      <c r="C65" s="943"/>
      <c r="D65" s="944"/>
      <c r="E65" s="944"/>
      <c r="F65" s="944"/>
      <c r="G65" s="944"/>
      <c r="H65" s="944"/>
      <c r="I65" s="944"/>
      <c r="J65" s="944"/>
      <c r="K65" s="944"/>
      <c r="L65" s="944"/>
      <c r="M65" s="944"/>
      <c r="N65" s="944"/>
      <c r="O65" s="944"/>
      <c r="P65" s="944"/>
      <c r="Q65" s="944"/>
      <c r="R65" s="944"/>
      <c r="S65" s="944"/>
      <c r="T65" s="944"/>
      <c r="U65" s="944"/>
      <c r="V65" s="944"/>
      <c r="W65" s="944"/>
      <c r="X65" s="944"/>
      <c r="Y65" s="944"/>
      <c r="Z65" s="945"/>
      <c r="AA65" s="95"/>
      <c r="AB65" s="95"/>
      <c r="AC65" s="95"/>
      <c r="AD65" s="95"/>
      <c r="AE65" s="95"/>
      <c r="AF65" s="95"/>
      <c r="AG65" s="95"/>
      <c r="AH65" s="95"/>
      <c r="AI65" s="96"/>
    </row>
    <row r="66" spans="2:35" ht="12.75">
      <c r="B66" s="109"/>
      <c r="C66" s="943"/>
      <c r="D66" s="944"/>
      <c r="E66" s="944"/>
      <c r="F66" s="944"/>
      <c r="G66" s="944"/>
      <c r="H66" s="944"/>
      <c r="I66" s="944"/>
      <c r="J66" s="944"/>
      <c r="K66" s="944"/>
      <c r="L66" s="944"/>
      <c r="M66" s="944"/>
      <c r="N66" s="944"/>
      <c r="O66" s="944"/>
      <c r="P66" s="944"/>
      <c r="Q66" s="944"/>
      <c r="R66" s="944"/>
      <c r="S66" s="944"/>
      <c r="T66" s="944"/>
      <c r="U66" s="944"/>
      <c r="V66" s="944"/>
      <c r="W66" s="944"/>
      <c r="X66" s="944"/>
      <c r="Y66" s="944"/>
      <c r="Z66" s="945"/>
      <c r="AA66" s="95"/>
      <c r="AB66" s="95"/>
      <c r="AC66" s="95"/>
      <c r="AD66" s="95"/>
      <c r="AE66" s="95"/>
      <c r="AF66" s="95"/>
      <c r="AG66" s="95"/>
      <c r="AH66" s="95"/>
      <c r="AI66" s="96"/>
    </row>
    <row r="67" spans="2:35" ht="12.75">
      <c r="B67" s="109"/>
      <c r="C67" s="943"/>
      <c r="D67" s="944"/>
      <c r="E67" s="944"/>
      <c r="F67" s="944"/>
      <c r="G67" s="944"/>
      <c r="H67" s="944"/>
      <c r="I67" s="944"/>
      <c r="J67" s="944"/>
      <c r="K67" s="944"/>
      <c r="L67" s="944"/>
      <c r="M67" s="944"/>
      <c r="N67" s="944"/>
      <c r="O67" s="944"/>
      <c r="P67" s="944"/>
      <c r="Q67" s="944"/>
      <c r="R67" s="944"/>
      <c r="S67" s="944"/>
      <c r="T67" s="944"/>
      <c r="U67" s="944"/>
      <c r="V67" s="944"/>
      <c r="W67" s="944"/>
      <c r="X67" s="944"/>
      <c r="Y67" s="944"/>
      <c r="Z67" s="945"/>
      <c r="AA67" s="95"/>
      <c r="AB67" s="95"/>
      <c r="AC67" s="95"/>
      <c r="AD67" s="95"/>
      <c r="AE67" s="95"/>
      <c r="AF67" s="95"/>
      <c r="AG67" s="95"/>
      <c r="AH67" s="95"/>
      <c r="AI67" s="96"/>
    </row>
    <row r="68" spans="2:35" ht="12.75">
      <c r="B68" s="109"/>
      <c r="C68" s="943"/>
      <c r="D68" s="944"/>
      <c r="E68" s="944"/>
      <c r="F68" s="944"/>
      <c r="G68" s="944"/>
      <c r="H68" s="944"/>
      <c r="I68" s="944"/>
      <c r="J68" s="944"/>
      <c r="K68" s="944"/>
      <c r="L68" s="944"/>
      <c r="M68" s="944"/>
      <c r="N68" s="944"/>
      <c r="O68" s="944"/>
      <c r="P68" s="944"/>
      <c r="Q68" s="944"/>
      <c r="R68" s="944"/>
      <c r="S68" s="944"/>
      <c r="T68" s="944"/>
      <c r="U68" s="944"/>
      <c r="V68" s="944"/>
      <c r="W68" s="944"/>
      <c r="X68" s="944"/>
      <c r="Y68" s="944"/>
      <c r="Z68" s="945"/>
      <c r="AA68" s="95"/>
      <c r="AB68" s="95"/>
      <c r="AC68" s="95"/>
      <c r="AD68" s="95"/>
      <c r="AE68" s="95"/>
      <c r="AF68" s="95"/>
      <c r="AG68" s="95"/>
      <c r="AH68" s="95"/>
      <c r="AI68" s="96"/>
    </row>
    <row r="69" spans="2:35" ht="12.75">
      <c r="B69" s="109"/>
      <c r="C69" s="943"/>
      <c r="D69" s="944"/>
      <c r="E69" s="944"/>
      <c r="F69" s="944"/>
      <c r="G69" s="944"/>
      <c r="H69" s="944"/>
      <c r="I69" s="944"/>
      <c r="J69" s="944"/>
      <c r="K69" s="944"/>
      <c r="L69" s="944"/>
      <c r="M69" s="944"/>
      <c r="N69" s="944"/>
      <c r="O69" s="944"/>
      <c r="P69" s="944"/>
      <c r="Q69" s="944"/>
      <c r="R69" s="944"/>
      <c r="S69" s="944"/>
      <c r="T69" s="944"/>
      <c r="U69" s="944"/>
      <c r="V69" s="944"/>
      <c r="W69" s="944"/>
      <c r="X69" s="944"/>
      <c r="Y69" s="944"/>
      <c r="Z69" s="945"/>
      <c r="AA69" s="95"/>
      <c r="AB69" s="95"/>
      <c r="AC69" s="95"/>
      <c r="AD69" s="95"/>
      <c r="AE69" s="95"/>
      <c r="AF69" s="95"/>
      <c r="AG69" s="95"/>
      <c r="AH69" s="95"/>
      <c r="AI69" s="96"/>
    </row>
    <row r="70" spans="2:35" ht="13.5" thickBot="1">
      <c r="B70" s="109"/>
      <c r="C70" s="937"/>
      <c r="D70" s="938"/>
      <c r="E70" s="938"/>
      <c r="F70" s="938"/>
      <c r="G70" s="938"/>
      <c r="H70" s="938"/>
      <c r="I70" s="938"/>
      <c r="J70" s="938"/>
      <c r="K70" s="938"/>
      <c r="L70" s="938"/>
      <c r="M70" s="938"/>
      <c r="N70" s="938"/>
      <c r="O70" s="938"/>
      <c r="P70" s="938"/>
      <c r="Q70" s="938"/>
      <c r="R70" s="938"/>
      <c r="S70" s="938"/>
      <c r="T70" s="938"/>
      <c r="U70" s="938"/>
      <c r="V70" s="938"/>
      <c r="W70" s="938"/>
      <c r="X70" s="938"/>
      <c r="Y70" s="938"/>
      <c r="Z70" s="939"/>
      <c r="AA70" s="95"/>
      <c r="AB70" s="95"/>
      <c r="AC70" s="95"/>
      <c r="AD70" s="95"/>
      <c r="AE70" s="95"/>
      <c r="AF70" s="95"/>
      <c r="AG70" s="95"/>
      <c r="AH70" s="95"/>
      <c r="AI70" s="96"/>
    </row>
    <row r="71" spans="2:35" ht="13.5" thickBot="1">
      <c r="B71" s="675"/>
      <c r="C71" s="119"/>
      <c r="D71" s="676"/>
      <c r="E71" s="676"/>
      <c r="F71" s="676"/>
      <c r="G71" s="676"/>
      <c r="H71" s="676"/>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679"/>
    </row>
  </sheetData>
  <sheetProtection password="CC19" sheet="1" objects="1" scenarios="1"/>
  <mergeCells count="28">
    <mergeCell ref="O46:Z46"/>
    <mergeCell ref="AA46:AH46"/>
    <mergeCell ref="C3:N3"/>
    <mergeCell ref="D39:AI39"/>
    <mergeCell ref="D40:AI40"/>
    <mergeCell ref="C9:AI9"/>
    <mergeCell ref="C14:AI14"/>
    <mergeCell ref="C31:Y32"/>
    <mergeCell ref="C46:N46"/>
    <mergeCell ref="C16:M16"/>
    <mergeCell ref="C62:Z70"/>
    <mergeCell ref="C48:AH48"/>
    <mergeCell ref="C12:M12"/>
    <mergeCell ref="Q56:AD56"/>
    <mergeCell ref="K50:N50"/>
    <mergeCell ref="Q52:AD52"/>
    <mergeCell ref="Q54:AD54"/>
    <mergeCell ref="C42:N42"/>
    <mergeCell ref="C36:N36"/>
    <mergeCell ref="C37:AH37"/>
    <mergeCell ref="C44:AI44"/>
    <mergeCell ref="C21:AB24"/>
    <mergeCell ref="C5:U6"/>
    <mergeCell ref="C28:V29"/>
    <mergeCell ref="C19:AH19"/>
    <mergeCell ref="C26:I26"/>
    <mergeCell ref="C7:M7"/>
    <mergeCell ref="N7:W7"/>
  </mergeCells>
  <dataValidations count="1">
    <dataValidation type="decimal" allowBlank="1" showInputMessage="1" showErrorMessage="1" sqref="I18 Z31 Z34">
      <formula1>-99999999999</formula1>
      <formula2>99999999999</formula2>
    </dataValidation>
  </dataValidations>
  <printOptions horizontalCentered="1" verticalCentered="1"/>
  <pageMargins left="0.393700787401575" right="0.393700787401575" top="0.393700787401575" bottom="0.393700787401575" header="0.511811023622047" footer="0.511811023622047"/>
  <pageSetup horizontalDpi="600" verticalDpi="600" orientation="landscape" paperSize="9" scale="80" r:id="rId1"/>
  <headerFooter alignWithMargins="0">
    <oddHeader>&amp;C&amp;"Verdana,Grassetto Corsivo"Consuntivo 2007: Province</oddHeader>
  </headerFooter>
  <rowBreaks count="1" manualBreakCount="1">
    <brk id="57" min="1" max="34" man="1"/>
  </rowBreaks>
</worksheet>
</file>

<file path=xl/worksheets/sheet33.xml><?xml version="1.0" encoding="utf-8"?>
<worksheet xmlns="http://schemas.openxmlformats.org/spreadsheetml/2006/main" xmlns:r="http://schemas.openxmlformats.org/officeDocument/2006/relationships">
  <sheetPr codeName="Foglio16"/>
  <dimension ref="A1:IC3"/>
  <sheetViews>
    <sheetView workbookViewId="0" topLeftCell="A1">
      <selection activeCell="A1" sqref="A1"/>
    </sheetView>
  </sheetViews>
  <sheetFormatPr defaultColWidth="9.140625" defaultRowHeight="12.75"/>
  <cols>
    <col min="5" max="5" width="10.140625" style="0" bestFit="1" customWidth="1"/>
    <col min="7" max="7" width="10.140625" style="0" bestFit="1" customWidth="1"/>
    <col min="13" max="13" width="10.140625" style="0" bestFit="1" customWidth="1"/>
    <col min="14" max="15" width="10.140625" style="0" customWidth="1"/>
  </cols>
  <sheetData>
    <row r="1" spans="2:43" ht="12.75">
      <c r="B1">
        <v>2005</v>
      </c>
      <c r="C1">
        <f>IF(Pag1!C9="","",Pag1!C9)</f>
      </c>
      <c r="D1">
        <f>IF(Pag1!H9="","",Pag1!H9)</f>
      </c>
      <c r="E1" s="7">
        <f>Pag1!I9</f>
        <v>0</v>
      </c>
      <c r="F1">
        <f>IF(Pag1!C12="","",Pag1!C12)</f>
      </c>
      <c r="G1">
        <f>IF(Pag1!G12="","",Pag1!G12)</f>
      </c>
      <c r="H1">
        <f>IF(Pag1!C15="","",Pag1!C15)</f>
      </c>
      <c r="I1">
        <f>IF(Pag1!C17="","",Pag1!C17)</f>
      </c>
      <c r="J1">
        <f>IF(Pag1!G17="","",Pag1!G17)</f>
      </c>
      <c r="K1">
        <f>IF(Pag1!C19="","",Pag1!C19)</f>
      </c>
      <c r="L1" s="12">
        <f>Pag1!C22</f>
        <v>0</v>
      </c>
      <c r="M1" s="8">
        <f>Pag1!D22</f>
        <v>0</v>
      </c>
      <c r="N1" s="12">
        <f>Pag1!H22</f>
        <v>0</v>
      </c>
      <c r="O1" s="8">
        <f>Pag1!I22</f>
        <v>0</v>
      </c>
      <c r="P1">
        <f>IF(Pag2!O4="","",Pag2!O4)</f>
      </c>
      <c r="Q1" t="e">
        <f>IF(Pag2!#REF!="","",Pag2!#REF!)</f>
        <v>#REF!</v>
      </c>
      <c r="R1">
        <f>IF(Pag2!F16="","",Pag2!F16)</f>
      </c>
      <c r="S1">
        <f>IF(Pag2!J16="","",Pag2!J16)</f>
      </c>
      <c r="T1">
        <f>IF(Pag2!O19="","",Pag2!O19)</f>
      </c>
      <c r="U1">
        <f>IF(Pag2!C23="","",Pag2!C23)</f>
      </c>
      <c r="V1">
        <f>IF(Pag2!O26="","",Pag2!O26)</f>
      </c>
      <c r="W1">
        <f>IF(Pag2!C28="","",Pag2!C28)</f>
      </c>
      <c r="X1">
        <f>IF(Pag3!O3="","",Pag3!O3)</f>
      </c>
      <c r="Y1">
        <f>IF(Pag3!C6="","",Pag3!C6)</f>
      </c>
      <c r="Z1">
        <f>IF(Pag3!O8="","",Pag3!O8)</f>
      </c>
      <c r="AA1">
        <f>IF(Pag3!O13="","",Pag3!O13)</f>
      </c>
      <c r="AB1">
        <f>IF(Pag3!O15="","",Pag3!O15)</f>
      </c>
      <c r="AC1" t="e">
        <f>IF(Pag3!#REF!="","",Pag3!#REF!)</f>
        <v>#REF!</v>
      </c>
      <c r="AD1" t="e">
        <f>IF(Pag3!#REF!="","",Pag3!#REF!)</f>
        <v>#REF!</v>
      </c>
      <c r="AE1" t="e">
        <f>IF(Pag3!#REF!="","",Pag3!#REF!)</f>
        <v>#REF!</v>
      </c>
      <c r="AF1" t="e">
        <f>IF(Pag3!#REF!="","",Pag3!#REF!)</f>
        <v>#REF!</v>
      </c>
      <c r="AG1" t="e">
        <f>IF(Pag5!#REF!="","",Pag5!#REF!)</f>
        <v>#REF!</v>
      </c>
      <c r="AH1" t="e">
        <f>IF(Pag5!#REF!="","",Pag5!#REF!)</f>
        <v>#REF!</v>
      </c>
      <c r="AI1" t="e">
        <f>IF(Pag5!#REF!="","",Pag5!#REF!)</f>
        <v>#REF!</v>
      </c>
      <c r="AJ1" t="e">
        <f>IF(Pag5!#REF!="","",Pag5!#REF!)</f>
        <v>#REF!</v>
      </c>
      <c r="AK1" t="e">
        <f>IF(Pag5!#REF!="","",Pag5!#REF!)</f>
        <v>#REF!</v>
      </c>
      <c r="AL1" t="e">
        <f>IF(Pag5!#REF!="","",Pag5!#REF!)</f>
        <v>#REF!</v>
      </c>
      <c r="AM1">
        <f>IF(Pag5!AA19="","",Pag5!AA19)</f>
      </c>
      <c r="AN1" t="e">
        <f>IF(Pag5!#REF!="","",Pag5!#REF!)</f>
        <v>#REF!</v>
      </c>
      <c r="AO1" t="e">
        <f>IF(Pag5!#REF!="","",Pag5!#REF!)</f>
        <v>#REF!</v>
      </c>
      <c r="AP1" t="e">
        <f>Pag5!#REF!</f>
        <v>#REF!</v>
      </c>
      <c r="AQ1" t="e">
        <f>IF(Pag5!#REF!="","",Pag5!#REF!)</f>
        <v>#REF!</v>
      </c>
    </row>
    <row r="2" spans="5:237" ht="12.75">
      <c r="E2" s="7"/>
      <c r="F2" s="7"/>
      <c r="G2" s="7"/>
      <c r="H2" s="7"/>
      <c r="I2" s="7"/>
      <c r="J2" s="7"/>
      <c r="K2" s="7"/>
      <c r="L2" s="7"/>
      <c r="M2" s="7"/>
      <c r="N2" s="7"/>
      <c r="O2" s="7"/>
      <c r="P2" s="7"/>
      <c r="Q2" s="7"/>
      <c r="R2" s="7"/>
      <c r="S2" s="7"/>
      <c r="T2" s="7"/>
      <c r="U2" s="7"/>
      <c r="V2" s="7"/>
      <c r="W2" s="7"/>
      <c r="X2" s="7"/>
      <c r="Y2" s="7"/>
      <c r="Z2" s="7"/>
      <c r="AA2" s="7"/>
      <c r="AB2" s="7"/>
      <c r="AC2" s="7"/>
      <c r="AD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9"/>
      <c r="BM2" s="9"/>
      <c r="BN2" s="7"/>
      <c r="BO2" s="7"/>
      <c r="BP2" s="7"/>
      <c r="BQ2" s="7"/>
      <c r="BR2" s="7"/>
      <c r="BS2" s="7"/>
      <c r="BT2" s="7"/>
      <c r="BU2" s="7"/>
      <c r="BV2" s="7"/>
      <c r="BW2" s="7"/>
      <c r="BX2" s="7"/>
      <c r="BY2" s="7"/>
      <c r="BZ2" s="7"/>
      <c r="CA2" s="7"/>
      <c r="CB2" s="7"/>
      <c r="CC2" s="7"/>
      <c r="CD2" s="7"/>
      <c r="CE2" s="7"/>
      <c r="CF2" s="7"/>
      <c r="CG2" s="7"/>
      <c r="CH2" s="7"/>
      <c r="CI2" s="7"/>
      <c r="CJ2" s="7"/>
      <c r="CK2" s="7"/>
      <c r="CL2" s="7"/>
      <c r="CM2" s="7"/>
      <c r="CN2" s="7"/>
      <c r="CO2" s="10"/>
      <c r="CP2" s="7"/>
      <c r="CQ2" s="7"/>
      <c r="CR2" s="7"/>
      <c r="CS2" s="10"/>
      <c r="CT2" s="7"/>
      <c r="CU2" s="7"/>
      <c r="CV2" s="7"/>
      <c r="CW2" s="10"/>
      <c r="CX2" s="7"/>
      <c r="CY2" s="7"/>
      <c r="CZ2" s="7"/>
      <c r="DA2" s="10"/>
      <c r="DB2" s="7"/>
      <c r="DC2" s="7"/>
      <c r="DD2" s="7"/>
      <c r="DE2" s="10"/>
      <c r="DF2" s="7"/>
      <c r="DG2" s="7"/>
      <c r="DH2" s="10"/>
      <c r="DI2" s="7"/>
      <c r="DJ2" s="7"/>
      <c r="DK2" s="10"/>
      <c r="DL2" s="7"/>
      <c r="DM2" s="7"/>
      <c r="DN2" s="10"/>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row>
    <row r="3" ht="12.75">
      <c r="A3" t="s">
        <v>156</v>
      </c>
    </row>
  </sheetData>
  <sheetProtection password="C72D" sheet="1" objects="1" scenarios="1"/>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Foglio17"/>
  <dimension ref="A1:IA3"/>
  <sheetViews>
    <sheetView workbookViewId="0" topLeftCell="A1">
      <selection activeCell="A4" sqref="A4"/>
    </sheetView>
  </sheetViews>
  <sheetFormatPr defaultColWidth="9.140625" defaultRowHeight="12.75"/>
  <cols>
    <col min="4" max="4" width="10.140625" style="0" bestFit="1" customWidth="1"/>
    <col min="6" max="6" width="10.140625" style="0" bestFit="1" customWidth="1"/>
  </cols>
  <sheetData>
    <row r="1" spans="1:235" ht="12.75">
      <c r="A1">
        <f>Dati1!A1</f>
        <v>0</v>
      </c>
      <c r="B1">
        <f>Dati1!B1</f>
        <v>2005</v>
      </c>
      <c r="C1" s="7">
        <f>Pag8!M15</f>
        <v>0</v>
      </c>
      <c r="D1" s="7">
        <f>Pag8!M16</f>
        <v>0</v>
      </c>
      <c r="E1" s="7">
        <f>Pag8!M17</f>
        <v>0</v>
      </c>
      <c r="F1" s="7">
        <f>Pag8!M18</f>
        <v>0</v>
      </c>
      <c r="G1" s="7" t="e">
        <f>Pag8!#REF!</f>
        <v>#REF!</v>
      </c>
      <c r="H1" s="7">
        <f>Pag8!S23</f>
        <v>0</v>
      </c>
      <c r="I1" s="7" t="e">
        <f>Pag8!#REF!</f>
        <v>#REF!</v>
      </c>
      <c r="J1" s="7">
        <f>Pag8!S24</f>
        <v>0</v>
      </c>
      <c r="K1" s="7" t="e">
        <f>Pag8!#REF!</f>
        <v>#REF!</v>
      </c>
      <c r="L1" s="7">
        <f>Pag8!S25</f>
        <v>0</v>
      </c>
      <c r="M1" s="7" t="e">
        <f>Pag8!#REF!</f>
        <v>#REF!</v>
      </c>
      <c r="N1" s="7">
        <f>Pag8!S26</f>
        <v>0</v>
      </c>
      <c r="O1" s="7" t="e">
        <f>Pag8!#REF!</f>
        <v>#REF!</v>
      </c>
      <c r="P1" s="7">
        <f>Pag8!S27</f>
        <v>0</v>
      </c>
      <c r="Q1" s="7" t="e">
        <f>Pag8!#REF!</f>
        <v>#REF!</v>
      </c>
      <c r="R1" s="7">
        <f>Pag8!S29</f>
        <v>0</v>
      </c>
      <c r="S1" s="7" t="e">
        <f>Pag8!#REF!</f>
        <v>#REF!</v>
      </c>
      <c r="T1" s="7">
        <f>Pag8!S30</f>
        <v>0</v>
      </c>
      <c r="U1" s="7" t="e">
        <f>Pag8!#REF!</f>
        <v>#REF!</v>
      </c>
      <c r="V1" s="7">
        <f>Pag8!S31</f>
        <v>0</v>
      </c>
      <c r="W1" s="7" t="e">
        <f>IF(Pag8!#REF!="","",Pag8!#REF!)</f>
        <v>#REF!</v>
      </c>
      <c r="X1" s="7" t="e">
        <f>Pag8!#REF!</f>
        <v>#REF!</v>
      </c>
      <c r="Y1" s="7" t="e">
        <f>IF(Pag8!#REF!="","",Pag8!#REF!)</f>
        <v>#REF!</v>
      </c>
      <c r="Z1" s="7" t="e">
        <f>Pag8!#REF!</f>
        <v>#REF!</v>
      </c>
      <c r="AA1" s="7" t="e">
        <f>Pag8!#REF!</f>
        <v>#REF!</v>
      </c>
      <c r="AB1" s="7">
        <f>Pag8!S34</f>
        <v>0</v>
      </c>
      <c r="AC1" s="7" t="e">
        <f>Pag8!#REF!</f>
        <v>#REF!</v>
      </c>
      <c r="AD1" s="7">
        <f>Pag8!S36</f>
        <v>0</v>
      </c>
      <c r="AE1" s="7" t="e">
        <f>Pag8!#REF!</f>
        <v>#REF!</v>
      </c>
      <c r="AF1" s="7">
        <f>Pag8!S37</f>
        <v>0</v>
      </c>
      <c r="AG1" s="7" t="e">
        <f>Pag8!#REF!</f>
        <v>#REF!</v>
      </c>
      <c r="AH1" s="7">
        <f>Pag8!S38</f>
        <v>0</v>
      </c>
      <c r="AI1" s="7" t="e">
        <f>Pag8!#REF!</f>
        <v>#REF!</v>
      </c>
      <c r="AJ1" s="7" t="e">
        <f>Pag8!#REF!</f>
        <v>#REF!</v>
      </c>
      <c r="AK1" s="7" t="e">
        <f>Pag8!#REF!</f>
        <v>#REF!</v>
      </c>
      <c r="AL1" s="7">
        <f>Pag8!S39</f>
        <v>0</v>
      </c>
      <c r="AM1" s="7" t="e">
        <f>Pag8!#REF!</f>
        <v>#REF!</v>
      </c>
      <c r="AN1" s="7">
        <f>Pag8!S40</f>
        <v>0</v>
      </c>
      <c r="AO1" s="7" t="e">
        <f>Pag8!#REF!</f>
        <v>#REF!</v>
      </c>
      <c r="AP1" s="7">
        <f>Pag8!S41</f>
        <v>0</v>
      </c>
      <c r="AQ1" s="7">
        <f>Pag9!M4</f>
        <v>0</v>
      </c>
      <c r="AR1" s="7">
        <f>Pag9!M6</f>
        <v>0</v>
      </c>
      <c r="AS1" s="7">
        <f>Pag9!M7</f>
        <v>2007</v>
      </c>
      <c r="AT1" s="7">
        <f>Pag9!M8</f>
        <v>0</v>
      </c>
      <c r="AU1" s="7">
        <f>Pag9!M9</f>
        <v>0</v>
      </c>
      <c r="AV1" s="7">
        <f>Pag9!M10</f>
        <v>0</v>
      </c>
      <c r="AW1" s="7">
        <f>Pag9!M12</f>
        <v>0</v>
      </c>
      <c r="AX1" s="7">
        <f>Pag9!M22</f>
        <v>0</v>
      </c>
      <c r="AY1" s="7">
        <f>Pag9!M23</f>
        <v>0</v>
      </c>
      <c r="AZ1" s="7">
        <f>Pag9!M24</f>
        <v>0</v>
      </c>
      <c r="BA1" s="7">
        <f>Pag9!M25</f>
        <v>0</v>
      </c>
      <c r="BB1" s="7">
        <f>Pag9!M26</f>
        <v>0</v>
      </c>
      <c r="BC1" s="7" t="e">
        <f>Pag9!#REF!</f>
        <v>#REF!</v>
      </c>
      <c r="BD1" s="7" t="e">
        <f>Pag9!#REF!</f>
        <v>#REF!</v>
      </c>
      <c r="BE1" s="7">
        <f>Pag9!U22</f>
        <v>0</v>
      </c>
      <c r="BF1" s="7">
        <f>Pag9!V24</f>
        <v>0</v>
      </c>
      <c r="BG1" s="7" t="e">
        <f>Pag10!#REF!</f>
        <v>#REF!</v>
      </c>
      <c r="BH1" s="7" t="e">
        <f>Pag10!#REF!</f>
        <v>#REF!</v>
      </c>
      <c r="BI1" s="13" t="e">
        <f>Pag10!#REF!</f>
        <v>#REF!</v>
      </c>
      <c r="BJ1" s="13" t="e">
        <f>Pag10!#REF!</f>
        <v>#REF!</v>
      </c>
      <c r="BK1" s="7" t="e">
        <f>Pag10!#REF!</f>
        <v>#REF!</v>
      </c>
      <c r="BL1" s="7" t="e">
        <f>Pag10!#REF!</f>
        <v>#REF!</v>
      </c>
      <c r="BM1" s="7" t="e">
        <f>Pag10!#REF!</f>
        <v>#REF!</v>
      </c>
      <c r="BN1" s="7" t="e">
        <f>Pag10!#REF!</f>
        <v>#REF!</v>
      </c>
      <c r="BO1" s="7" t="e">
        <f>Pag10!#REF!</f>
        <v>#REF!</v>
      </c>
      <c r="BP1" s="7" t="e">
        <f>Pag10!#REF!</f>
        <v>#REF!</v>
      </c>
      <c r="BQ1" s="7" t="e">
        <f>Pag10!#REF!</f>
        <v>#REF!</v>
      </c>
      <c r="BR1" s="7" t="e">
        <f>Pag10!#REF!</f>
        <v>#REF!</v>
      </c>
      <c r="BS1" s="7" t="e">
        <f>Pag10!#REF!</f>
        <v>#REF!</v>
      </c>
      <c r="BT1" s="7" t="e">
        <f>Pag10!#REF!</f>
        <v>#REF!</v>
      </c>
      <c r="BU1" s="7" t="e">
        <f>Pag10!#REF!</f>
        <v>#REF!</v>
      </c>
      <c r="BV1" s="7" t="e">
        <f>Pag10!#REF!</f>
        <v>#REF!</v>
      </c>
      <c r="BW1" s="11" t="e">
        <f>Pag10!#REF!</f>
        <v>#REF!</v>
      </c>
      <c r="BX1" s="13" t="e">
        <f>Pag10!#REF!</f>
        <v>#REF!</v>
      </c>
      <c r="BY1" s="7">
        <f>Pag11!P8</f>
        <v>0</v>
      </c>
      <c r="BZ1" s="7">
        <f>Pag11!P9</f>
        <v>0</v>
      </c>
      <c r="CA1" s="7">
        <f>Pag11!P10</f>
        <v>0</v>
      </c>
      <c r="CB1" s="7">
        <f>Pag11!P12</f>
        <v>0</v>
      </c>
      <c r="CC1" s="7">
        <f>Pag11!P13</f>
        <v>0</v>
      </c>
      <c r="CD1" s="7">
        <f>Pag11!P14</f>
        <v>0</v>
      </c>
      <c r="CE1" s="7">
        <f>Pag11!P15</f>
        <v>0</v>
      </c>
      <c r="CF1" s="7">
        <f>Pag11!P17</f>
        <v>0</v>
      </c>
      <c r="CG1" s="7">
        <f>Pag11!P18</f>
        <v>0</v>
      </c>
      <c r="CH1" s="7">
        <f>Pag11!P19</f>
        <v>0</v>
      </c>
      <c r="CI1" s="7">
        <f>Pag11!P20</f>
        <v>0</v>
      </c>
      <c r="CJ1" s="7">
        <f>Pag11!P21</f>
        <v>0</v>
      </c>
      <c r="CK1" s="7">
        <f>Pag11!AE9</f>
        <v>0</v>
      </c>
      <c r="CL1" s="7">
        <f>Pag11!AE10</f>
        <v>0</v>
      </c>
      <c r="CM1" s="10" t="e">
        <f>Pag11!#REF!</f>
        <v>#REF!</v>
      </c>
      <c r="CN1" s="7">
        <f>Pag11!AE11</f>
        <v>0</v>
      </c>
      <c r="CO1" s="7" t="e">
        <f>Pag11!#REF!</f>
        <v>#REF!</v>
      </c>
      <c r="CP1" s="7" t="e">
        <f>Pag11!#REF!</f>
        <v>#REF!</v>
      </c>
      <c r="CQ1" s="10" t="e">
        <f>Pag11!#REF!</f>
        <v>#REF!</v>
      </c>
      <c r="CR1" s="7" t="e">
        <f>Pag11!#REF!</f>
        <v>#REF!</v>
      </c>
      <c r="CS1" s="7">
        <f>Pag11!AE16</f>
        <v>0</v>
      </c>
      <c r="CT1" s="7">
        <f>Pag11!AE17</f>
        <v>0</v>
      </c>
      <c r="CU1" s="10" t="e">
        <f>Pag11!#REF!</f>
        <v>#REF!</v>
      </c>
      <c r="CV1" s="7">
        <f>Pag11!AE18</f>
        <v>0</v>
      </c>
      <c r="CW1" s="7" t="e">
        <f>Pag11!#REF!</f>
        <v>#REF!</v>
      </c>
      <c r="CX1" s="7" t="e">
        <f>Pag11!#REF!</f>
        <v>#REF!</v>
      </c>
      <c r="CY1" s="10" t="e">
        <f>Pag11!#REF!</f>
        <v>#REF!</v>
      </c>
      <c r="CZ1" s="7" t="e">
        <f>Pag11!#REF!</f>
        <v>#REF!</v>
      </c>
      <c r="DA1" s="7" t="e">
        <f>Pag12!#REF!</f>
        <v>#REF!</v>
      </c>
      <c r="DB1" s="7" t="e">
        <f>Pag12!#REF!</f>
        <v>#REF!</v>
      </c>
      <c r="DC1" s="13" t="e">
        <f>Pag12!#REF!</f>
        <v>#REF!</v>
      </c>
      <c r="DD1" s="7" t="e">
        <f>Pag12!#REF!</f>
        <v>#REF!</v>
      </c>
      <c r="DE1" s="7" t="e">
        <f>Pag12!#REF!</f>
        <v>#REF!</v>
      </c>
      <c r="DF1" s="13" t="e">
        <f>Pag12!#REF!</f>
        <v>#REF!</v>
      </c>
      <c r="DG1" s="7">
        <f>Pag12!L39</f>
        <v>0</v>
      </c>
      <c r="DH1" s="7">
        <f>Pag12!L40</f>
        <v>0</v>
      </c>
      <c r="DI1" s="13">
        <f>Pag12!L41</f>
        <v>0</v>
      </c>
      <c r="DJ1" s="7">
        <f>Pag12!O39</f>
        <v>0</v>
      </c>
      <c r="DK1" s="7">
        <f>Pag12!O40</f>
        <v>0</v>
      </c>
      <c r="DL1" s="13">
        <f>Pag12!O41</f>
        <v>0</v>
      </c>
      <c r="DM1" s="7">
        <f>Pag12!O30</f>
        <v>0</v>
      </c>
      <c r="DN1" s="7">
        <f>Pag12!O31</f>
        <v>0</v>
      </c>
      <c r="DO1" s="7">
        <f>Pag12!O32</f>
        <v>0</v>
      </c>
      <c r="DP1" s="7">
        <f>Pag12!O33</f>
        <v>0</v>
      </c>
      <c r="DQ1" s="7">
        <f>Pag12!O34</f>
        <v>0</v>
      </c>
      <c r="DR1" s="7" t="e">
        <f>Pag12!#REF!</f>
        <v>#REF!</v>
      </c>
      <c r="DS1" s="7" t="e">
        <f>Pag12!#REF!</f>
        <v>#REF!</v>
      </c>
      <c r="DT1" s="7" t="e">
        <f>Pag12!#REF!</f>
        <v>#REF!</v>
      </c>
      <c r="DU1" s="7" t="e">
        <f>Pag12!#REF!</f>
        <v>#REF!</v>
      </c>
      <c r="DV1" s="7" t="e">
        <f>Pag12!#REF!</f>
        <v>#REF!</v>
      </c>
      <c r="DW1" s="7">
        <f>Pag13!H7</f>
        <v>0</v>
      </c>
      <c r="DX1" s="7">
        <f>Pag13!H8</f>
        <v>0</v>
      </c>
      <c r="DY1" s="7">
        <f>Pag13!H9</f>
        <v>0</v>
      </c>
      <c r="DZ1" s="7">
        <f>Pag13!H10</f>
        <v>0</v>
      </c>
      <c r="EA1" s="7">
        <f>Pag13!H11</f>
        <v>0</v>
      </c>
      <c r="EB1" s="7">
        <f>Pag13!H12</f>
        <v>0</v>
      </c>
      <c r="EC1" s="7">
        <f>Pag13!H13</f>
        <v>0</v>
      </c>
      <c r="ED1" s="7">
        <f>Pag13!H14</f>
        <v>0</v>
      </c>
      <c r="EE1" s="7">
        <f>Pag13!H15</f>
        <v>0</v>
      </c>
      <c r="EF1" s="7">
        <f>Pag13!H16</f>
        <v>0</v>
      </c>
      <c r="EG1" s="7">
        <f>Pag13!H17</f>
        <v>0</v>
      </c>
      <c r="EH1" s="7">
        <f>Pag13!H18</f>
        <v>0</v>
      </c>
      <c r="EI1" s="7">
        <f>Pag13!N7</f>
        <v>0</v>
      </c>
      <c r="EJ1" s="7">
        <f>Pag13!N8</f>
        <v>0</v>
      </c>
      <c r="EK1" s="7">
        <f>Pag13!N9</f>
        <v>0</v>
      </c>
      <c r="EL1" s="7">
        <f>Pag13!N10</f>
        <v>0</v>
      </c>
      <c r="EM1" s="7">
        <f>Pag13!N11</f>
        <v>0</v>
      </c>
      <c r="EN1" s="7">
        <f>Pag13!N12</f>
        <v>0</v>
      </c>
      <c r="EO1" s="7">
        <f>Pag13!N13</f>
        <v>0</v>
      </c>
      <c r="EP1" s="7">
        <f>Pag13!N14</f>
        <v>0</v>
      </c>
      <c r="EQ1" s="7">
        <f>Pag13!N15</f>
        <v>0</v>
      </c>
      <c r="ER1" s="7">
        <f>Pag13!N16</f>
        <v>0</v>
      </c>
      <c r="ES1" s="7">
        <f>Pag13!N17</f>
        <v>0</v>
      </c>
      <c r="ET1" s="7">
        <f>Pag13!N18</f>
        <v>0</v>
      </c>
      <c r="EU1" s="7" t="e">
        <f>Pag13!#REF!</f>
        <v>#REF!</v>
      </c>
      <c r="EV1" s="7" t="e">
        <f>Pag13!#REF!</f>
        <v>#REF!</v>
      </c>
      <c r="EW1" s="7" t="e">
        <f>Pag13!#REF!</f>
        <v>#REF!</v>
      </c>
      <c r="EX1" s="7" t="e">
        <f>Pag13!#REF!</f>
        <v>#REF!</v>
      </c>
      <c r="EY1" s="7" t="e">
        <f>Pag13!#REF!</f>
        <v>#REF!</v>
      </c>
      <c r="EZ1" s="7" t="e">
        <f>Pag13!#REF!</f>
        <v>#REF!</v>
      </c>
      <c r="FA1" s="7" t="e">
        <f>Pag13!#REF!</f>
        <v>#REF!</v>
      </c>
      <c r="FB1" s="7" t="e">
        <f>Pag13!#REF!</f>
        <v>#REF!</v>
      </c>
      <c r="FC1" s="7" t="e">
        <f>Pag13!#REF!</f>
        <v>#REF!</v>
      </c>
      <c r="FD1" s="7" t="e">
        <f>Pag13!#REF!</f>
        <v>#REF!</v>
      </c>
      <c r="FE1" s="7" t="e">
        <f>Pag13!#REF!</f>
        <v>#REF!</v>
      </c>
      <c r="FF1" s="7" t="e">
        <f>Pag13!#REF!</f>
        <v>#REF!</v>
      </c>
      <c r="FG1" s="7" t="e">
        <f>Pag13!#REF!</f>
        <v>#REF!</v>
      </c>
      <c r="FH1" s="7" t="e">
        <f>Pag13!#REF!</f>
        <v>#REF!</v>
      </c>
      <c r="FI1" s="7" t="e">
        <f>Pag13!#REF!</f>
        <v>#REF!</v>
      </c>
      <c r="FJ1" s="7" t="e">
        <f>Pag13!#REF!</f>
        <v>#REF!</v>
      </c>
      <c r="FK1" s="7" t="e">
        <f>Pag13!#REF!</f>
        <v>#REF!</v>
      </c>
      <c r="FL1" s="7" t="e">
        <f>Pag13!#REF!</f>
        <v>#REF!</v>
      </c>
      <c r="FM1" s="7" t="e">
        <f>Pag13!#REF!</f>
        <v>#REF!</v>
      </c>
      <c r="FN1" s="7" t="e">
        <f>Pag13!#REF!</f>
        <v>#REF!</v>
      </c>
      <c r="FO1" s="7" t="e">
        <f>Pag13!#REF!</f>
        <v>#REF!</v>
      </c>
      <c r="FP1" s="7" t="e">
        <f>Pag13!#REF!</f>
        <v>#REF!</v>
      </c>
      <c r="FQ1" s="7" t="e">
        <f>Pag13!#REF!</f>
        <v>#REF!</v>
      </c>
      <c r="FR1" s="7" t="e">
        <f>Pag13!#REF!</f>
        <v>#REF!</v>
      </c>
      <c r="FS1" s="7" t="e">
        <f>Pag13!#REF!</f>
        <v>#REF!</v>
      </c>
      <c r="FT1" s="7" t="e">
        <f>Pag13!#REF!</f>
        <v>#REF!</v>
      </c>
      <c r="FU1" s="7" t="e">
        <f>Pag13!#REF!</f>
        <v>#REF!</v>
      </c>
      <c r="FV1" s="7" t="e">
        <f>Pag13!#REF!</f>
        <v>#REF!</v>
      </c>
      <c r="FW1" s="7" t="e">
        <f>Pag13!#REF!</f>
        <v>#REF!</v>
      </c>
      <c r="FX1" s="7" t="e">
        <f>Pag13!#REF!</f>
        <v>#REF!</v>
      </c>
      <c r="FY1" s="7" t="e">
        <f>Pag13!#REF!</f>
        <v>#REF!</v>
      </c>
      <c r="FZ1" s="7" t="e">
        <f>Pag13!#REF!</f>
        <v>#REF!</v>
      </c>
      <c r="GA1" s="7" t="e">
        <f>Pag13!#REF!</f>
        <v>#REF!</v>
      </c>
      <c r="GB1" s="7" t="e">
        <f>Pag13!#REF!</f>
        <v>#REF!</v>
      </c>
      <c r="GC1" s="7" t="e">
        <f>Pag13!#REF!</f>
        <v>#REF!</v>
      </c>
      <c r="GD1" s="7" t="e">
        <f>Pag13!#REF!</f>
        <v>#REF!</v>
      </c>
      <c r="GE1" s="7" t="e">
        <f>Pag13!#REF!</f>
        <v>#REF!</v>
      </c>
      <c r="GF1" s="7" t="e">
        <f>Pag13!#REF!</f>
        <v>#REF!</v>
      </c>
      <c r="GG1" s="7" t="e">
        <f>Pag13!#REF!</f>
        <v>#REF!</v>
      </c>
      <c r="GH1" s="7" t="e">
        <f>Pag13!#REF!</f>
        <v>#REF!</v>
      </c>
      <c r="GI1" s="7" t="e">
        <f>Pag13!#REF!</f>
        <v>#REF!</v>
      </c>
      <c r="GJ1" s="7" t="e">
        <f>Pag13!#REF!</f>
        <v>#REF!</v>
      </c>
      <c r="GK1" s="7" t="e">
        <f>Pag13!#REF!</f>
        <v>#REF!</v>
      </c>
      <c r="GL1" s="7" t="e">
        <f>Pag13!#REF!</f>
        <v>#REF!</v>
      </c>
      <c r="GM1" s="7" t="e">
        <f>Pag13!#REF!</f>
        <v>#REF!</v>
      </c>
      <c r="GN1" s="7" t="e">
        <f>Pag13!#REF!</f>
        <v>#REF!</v>
      </c>
      <c r="GO1" s="7" t="e">
        <f>Pag13!#REF!</f>
        <v>#REF!</v>
      </c>
      <c r="GP1" s="7" t="e">
        <f>Pag13!#REF!</f>
        <v>#REF!</v>
      </c>
      <c r="GQ1" s="7" t="e">
        <f>Pag13!#REF!</f>
        <v>#REF!</v>
      </c>
      <c r="GR1" s="7" t="e">
        <f>Pag13!#REF!</f>
        <v>#REF!</v>
      </c>
      <c r="GS1" s="7" t="e">
        <f>Pag13!#REF!</f>
        <v>#REF!</v>
      </c>
      <c r="GT1" s="7" t="e">
        <f>Pag13!#REF!</f>
        <v>#REF!</v>
      </c>
      <c r="GU1" s="7" t="e">
        <f>Pag13!#REF!</f>
        <v>#REF!</v>
      </c>
      <c r="GV1" s="7" t="e">
        <f>Pag13!#REF!</f>
        <v>#REF!</v>
      </c>
      <c r="GW1" s="7" t="e">
        <f>Pag13!#REF!</f>
        <v>#REF!</v>
      </c>
      <c r="GX1" s="7" t="e">
        <f>Pag13!#REF!</f>
        <v>#REF!</v>
      </c>
      <c r="GY1" s="7" t="e">
        <f>Pag13!#REF!</f>
        <v>#REF!</v>
      </c>
      <c r="GZ1" s="7" t="e">
        <f>Pag13!#REF!</f>
        <v>#REF!</v>
      </c>
      <c r="HA1" s="7" t="e">
        <f>Pag13!#REF!</f>
        <v>#REF!</v>
      </c>
      <c r="HB1" s="7" t="e">
        <f>Pag13!#REF!</f>
        <v>#REF!</v>
      </c>
      <c r="HC1" s="7" t="e">
        <f>Pag14!#REF!</f>
        <v>#REF!</v>
      </c>
      <c r="HD1" s="7">
        <f>Pag14!F30</f>
        <v>0</v>
      </c>
      <c r="HE1" s="7">
        <f>Pag14!S30</f>
        <v>0</v>
      </c>
      <c r="HF1" s="7">
        <f>Pag14!N33</f>
        <v>0</v>
      </c>
      <c r="HG1" s="7">
        <f>Pag14!N34</f>
        <v>0</v>
      </c>
      <c r="HH1" s="7">
        <f>Pag14!N35</f>
        <v>0</v>
      </c>
      <c r="HI1" s="7" t="e">
        <f>Pag14!#REF!</f>
        <v>#REF!</v>
      </c>
      <c r="HJ1" s="7" t="e">
        <f>Pag14!#REF!</f>
        <v>#REF!</v>
      </c>
      <c r="HK1" s="7">
        <f>Pag14!N36</f>
        <v>0</v>
      </c>
      <c r="HL1" s="7" t="e">
        <f>Pag14!#REF!</f>
        <v>#REF!</v>
      </c>
      <c r="HM1" s="7" t="e">
        <f>Pag14!#REF!</f>
        <v>#REF!</v>
      </c>
      <c r="HN1" s="7" t="e">
        <f>Pag14!#REF!</f>
        <v>#REF!</v>
      </c>
      <c r="HO1" s="7" t="e">
        <f>Pag14!#REF!</f>
        <v>#REF!</v>
      </c>
      <c r="HP1" s="7" t="e">
        <f>Pag14!#REF!</f>
        <v>#REF!</v>
      </c>
      <c r="HQ1" s="7" t="e">
        <f>Pag14!#REF!</f>
        <v>#REF!</v>
      </c>
      <c r="HR1" s="7" t="e">
        <f>Pag14!#REF!</f>
        <v>#REF!</v>
      </c>
      <c r="HS1" s="7" t="e">
        <f>Pag14!#REF!</f>
        <v>#REF!</v>
      </c>
      <c r="HT1" s="7" t="e">
        <f>Pag14!#REF!</f>
        <v>#REF!</v>
      </c>
      <c r="HU1" s="7" t="e">
        <f>Pag14!#REF!</f>
        <v>#REF!</v>
      </c>
      <c r="HV1" s="7" t="e">
        <f>Pag14!#REF!</f>
        <v>#REF!</v>
      </c>
      <c r="HW1" s="7" t="e">
        <f>Pag14!#REF!</f>
        <v>#REF!</v>
      </c>
      <c r="HX1" s="7" t="e">
        <f>Pag14!#REF!</f>
        <v>#REF!</v>
      </c>
      <c r="HY1" s="7" t="e">
        <f>Pag14!#REF!</f>
        <v>#REF!</v>
      </c>
      <c r="HZ1" s="7" t="e">
        <f>Pag14!#REF!</f>
        <v>#REF!</v>
      </c>
      <c r="IA1" s="7" t="e">
        <f>Pag14!#REF!</f>
        <v>#REF!</v>
      </c>
    </row>
    <row r="3" ht="12.75">
      <c r="A3" t="s">
        <v>157</v>
      </c>
    </row>
  </sheetData>
  <sheetProtection password="C72D" sheet="1" objects="1" scenarios="1"/>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Foglio18"/>
  <dimension ref="A1:IV3"/>
  <sheetViews>
    <sheetView workbookViewId="0" topLeftCell="A1">
      <selection activeCell="A4" sqref="A4"/>
    </sheetView>
  </sheetViews>
  <sheetFormatPr defaultColWidth="9.140625" defaultRowHeight="12.75"/>
  <cols>
    <col min="39" max="39" width="10.140625" style="0" bestFit="1" customWidth="1"/>
    <col min="43" max="43" width="10.140625" style="0" bestFit="1" customWidth="1"/>
    <col min="47" max="47" width="10.140625" style="0" bestFit="1" customWidth="1"/>
    <col min="51" max="51" width="10.140625" style="0" bestFit="1" customWidth="1"/>
    <col min="55" max="55" width="10.140625" style="0" bestFit="1" customWidth="1"/>
    <col min="59" max="59" width="10.140625" style="0" bestFit="1" customWidth="1"/>
    <col min="63" max="63" width="10.140625" style="0" bestFit="1" customWidth="1"/>
    <col min="67" max="67" width="10.140625" style="0" bestFit="1" customWidth="1"/>
    <col min="71" max="71" width="10.140625" style="0" bestFit="1" customWidth="1"/>
    <col min="75" max="75" width="10.140625" style="0" bestFit="1" customWidth="1"/>
    <col min="79" max="79" width="10.140625" style="0" bestFit="1" customWidth="1"/>
    <col min="83" max="83" width="10.140625" style="0" bestFit="1" customWidth="1"/>
  </cols>
  <sheetData>
    <row r="1" spans="1:256" ht="12.75">
      <c r="A1">
        <f>Dati1!A1</f>
        <v>0</v>
      </c>
      <c r="B1">
        <f>Dati1!B1</f>
        <v>2005</v>
      </c>
      <c r="C1">
        <f>IF(Pag16!E13="","",Pag16!E13)</f>
      </c>
      <c r="D1">
        <f>IF(Pag16!Y13="","",Pag16!Y13)</f>
      </c>
      <c r="E1" s="13" t="e">
        <f>Pag16!#REF!</f>
        <v>#REF!</v>
      </c>
      <c r="F1">
        <f>IF(Pag16!E14="","",Pag16!E14)</f>
      </c>
      <c r="G1">
        <f>IF(Pag16!Y14="","",Pag16!Y14)</f>
      </c>
      <c r="H1" s="13" t="e">
        <f>Pag16!#REF!</f>
        <v>#REF!</v>
      </c>
      <c r="I1">
        <f>IF(Pag16!E15="","",Pag16!E15)</f>
      </c>
      <c r="J1">
        <f>IF(Pag16!Y15="","",Pag16!Y15)</f>
      </c>
      <c r="K1" s="13" t="e">
        <f>Pag16!#REF!</f>
        <v>#REF!</v>
      </c>
      <c r="L1">
        <f>IF(Pag16!E16="","",Pag16!E16)</f>
      </c>
      <c r="M1">
        <f>IF(Pag16!Y16="","",Pag16!Y16)</f>
      </c>
      <c r="N1" s="13" t="e">
        <f>Pag16!#REF!</f>
        <v>#REF!</v>
      </c>
      <c r="O1">
        <f>IF(Pag16!E17="","",Pag16!E17)</f>
      </c>
      <c r="P1">
        <f>IF(Pag16!Y17="","",Pag16!Y17)</f>
      </c>
      <c r="Q1" s="13" t="e">
        <f>Pag16!#REF!</f>
        <v>#REF!</v>
      </c>
      <c r="R1">
        <f>IF(Pag16!E18="","",Pag16!E18)</f>
      </c>
      <c r="S1">
        <f>IF(Pag16!Y18="","",Pag16!Y18)</f>
      </c>
      <c r="T1" s="13" t="e">
        <f>Pag16!#REF!</f>
        <v>#REF!</v>
      </c>
      <c r="U1">
        <f>IF(Pag16!E19="","",Pag16!E19)</f>
      </c>
      <c r="V1">
        <f>IF(Pag16!Y19="","",Pag16!Y19)</f>
      </c>
      <c r="W1" s="13" t="e">
        <f>Pag16!#REF!</f>
        <v>#REF!</v>
      </c>
      <c r="X1" t="e">
        <f>IF(Pag16!#REF!="","",Pag16!#REF!)</f>
        <v>#REF!</v>
      </c>
      <c r="Y1" t="e">
        <f>IF(Pag16!#REF!="","",Pag16!#REF!)</f>
        <v>#REF!</v>
      </c>
      <c r="Z1" s="13" t="e">
        <f>Pag16!#REF!</f>
        <v>#REF!</v>
      </c>
      <c r="AA1" t="e">
        <f>IF(Pag16!#REF!="","",Pag16!#REF!)</f>
        <v>#REF!</v>
      </c>
      <c r="AB1" t="e">
        <f>IF(Pag16!#REF!="","",Pag16!#REF!)</f>
        <v>#REF!</v>
      </c>
      <c r="AC1" s="13" t="e">
        <f>Pag16!#REF!</f>
        <v>#REF!</v>
      </c>
      <c r="AD1" t="e">
        <f>IF(Pag16!#REF!="","",Pag16!#REF!)</f>
        <v>#REF!</v>
      </c>
      <c r="AE1" t="e">
        <f>IF(Pag16!#REF!="","",Pag16!#REF!)</f>
        <v>#REF!</v>
      </c>
      <c r="AF1" s="13" t="e">
        <f>Pag16!#REF!</f>
        <v>#REF!</v>
      </c>
      <c r="AG1" t="e">
        <f>IF(Pag16!#REF!="","",Pag16!#REF!)</f>
        <v>#REF!</v>
      </c>
      <c r="AH1" t="e">
        <f>IF(Pag16!#REF!="","",Pag16!#REF!)</f>
        <v>#REF!</v>
      </c>
      <c r="AI1" s="13" t="e">
        <f>Pag16!#REF!</f>
        <v>#REF!</v>
      </c>
      <c r="AJ1" t="e">
        <f>IF(Pag16!#REF!="","",Pag16!#REF!)</f>
        <v>#REF!</v>
      </c>
      <c r="AK1" t="e">
        <f>IF(Pag16!#REF!="","",Pag16!#REF!)</f>
        <v>#REF!</v>
      </c>
      <c r="AL1" s="13" t="e">
        <f>Pag16!#REF!</f>
        <v>#REF!</v>
      </c>
      <c r="AM1" s="8" t="e">
        <f>Pag16!#REF!</f>
        <v>#REF!</v>
      </c>
      <c r="AN1" s="7" t="e">
        <f>Pag16!#REF!</f>
        <v>#REF!</v>
      </c>
      <c r="AO1" s="7" t="e">
        <f>Pag16!#REF!</f>
        <v>#REF!</v>
      </c>
      <c r="AP1" s="7" t="e">
        <f>Pag16!#REF!</f>
        <v>#REF!</v>
      </c>
      <c r="AQ1" s="8" t="e">
        <f>Pag16!#REF!</f>
        <v>#REF!</v>
      </c>
      <c r="AR1" s="7" t="e">
        <f>Pag16!#REF!</f>
        <v>#REF!</v>
      </c>
      <c r="AS1" s="7" t="e">
        <f>Pag16!#REF!</f>
        <v>#REF!</v>
      </c>
      <c r="AT1" s="7" t="e">
        <f>Pag16!#REF!</f>
        <v>#REF!</v>
      </c>
      <c r="AU1" s="8" t="e">
        <f>Pag16!#REF!</f>
        <v>#REF!</v>
      </c>
      <c r="AV1" s="7" t="e">
        <f>Pag16!#REF!</f>
        <v>#REF!</v>
      </c>
      <c r="AW1" s="7" t="e">
        <f>Pag16!#REF!</f>
        <v>#REF!</v>
      </c>
      <c r="AX1" s="7" t="e">
        <f>Pag16!#REF!</f>
        <v>#REF!</v>
      </c>
      <c r="AY1" s="8" t="e">
        <f>Pag16!#REF!</f>
        <v>#REF!</v>
      </c>
      <c r="AZ1" s="7" t="e">
        <f>Pag16!#REF!</f>
        <v>#REF!</v>
      </c>
      <c r="BA1" s="7" t="e">
        <f>Pag16!#REF!</f>
        <v>#REF!</v>
      </c>
      <c r="BB1" s="7" t="e">
        <f>Pag16!#REF!</f>
        <v>#REF!</v>
      </c>
      <c r="BC1" s="8" t="e">
        <f>Pag16!#REF!</f>
        <v>#REF!</v>
      </c>
      <c r="BD1" s="7" t="e">
        <f>Pag16!#REF!</f>
        <v>#REF!</v>
      </c>
      <c r="BE1" s="7" t="e">
        <f>Pag16!#REF!</f>
        <v>#REF!</v>
      </c>
      <c r="BF1" s="7" t="e">
        <f>Pag16!#REF!</f>
        <v>#REF!</v>
      </c>
      <c r="BG1" s="8" t="e">
        <f>Pag16!#REF!</f>
        <v>#REF!</v>
      </c>
      <c r="BH1" s="7" t="e">
        <f>Pag16!#REF!</f>
        <v>#REF!</v>
      </c>
      <c r="BI1" s="7" t="e">
        <f>Pag16!#REF!</f>
        <v>#REF!</v>
      </c>
      <c r="BJ1" s="7" t="e">
        <f>Pag16!#REF!</f>
        <v>#REF!</v>
      </c>
      <c r="BK1" s="8" t="e">
        <f>Pag16!#REF!</f>
        <v>#REF!</v>
      </c>
      <c r="BL1" s="7" t="e">
        <f>Pag16!#REF!</f>
        <v>#REF!</v>
      </c>
      <c r="BM1" s="7" t="e">
        <f>Pag16!#REF!</f>
        <v>#REF!</v>
      </c>
      <c r="BN1" s="7" t="e">
        <f>Pag16!#REF!</f>
        <v>#REF!</v>
      </c>
      <c r="BO1" s="8" t="e">
        <f>Pag16!#REF!</f>
        <v>#REF!</v>
      </c>
      <c r="BP1" s="7" t="e">
        <f>Pag16!#REF!</f>
        <v>#REF!</v>
      </c>
      <c r="BQ1" s="7" t="e">
        <f>Pag16!#REF!</f>
        <v>#REF!</v>
      </c>
      <c r="BR1" s="7" t="e">
        <f>Pag16!#REF!</f>
        <v>#REF!</v>
      </c>
      <c r="BS1" s="8" t="e">
        <f>Pag16!#REF!</f>
        <v>#REF!</v>
      </c>
      <c r="BT1" s="7" t="e">
        <f>Pag16!#REF!</f>
        <v>#REF!</v>
      </c>
      <c r="BU1" s="7" t="e">
        <f>Pag16!#REF!</f>
        <v>#REF!</v>
      </c>
      <c r="BV1" s="7" t="e">
        <f>Pag16!#REF!</f>
        <v>#REF!</v>
      </c>
      <c r="BW1" s="8" t="e">
        <f>Pag16!#REF!</f>
        <v>#REF!</v>
      </c>
      <c r="BX1" s="7" t="e">
        <f>Pag16!#REF!</f>
        <v>#REF!</v>
      </c>
      <c r="BY1" s="7" t="e">
        <f>Pag16!#REF!</f>
        <v>#REF!</v>
      </c>
      <c r="BZ1" s="7" t="e">
        <f>Pag16!#REF!</f>
        <v>#REF!</v>
      </c>
      <c r="CA1" s="8" t="e">
        <f>Pag16!#REF!</f>
        <v>#REF!</v>
      </c>
      <c r="CB1" s="7" t="e">
        <f>Pag16!#REF!</f>
        <v>#REF!</v>
      </c>
      <c r="CC1" s="7" t="e">
        <f>Pag16!#REF!</f>
        <v>#REF!</v>
      </c>
      <c r="CD1" s="7" t="e">
        <f>Pag16!#REF!</f>
        <v>#REF!</v>
      </c>
      <c r="CE1" s="8" t="e">
        <f>Pag16!#REF!</f>
        <v>#REF!</v>
      </c>
      <c r="CF1" s="7" t="e">
        <f>Pag16!#REF!</f>
        <v>#REF!</v>
      </c>
      <c r="CG1" s="7" t="e">
        <f>Pag16!#REF!</f>
        <v>#REF!</v>
      </c>
      <c r="CH1" s="7" t="e">
        <f>Pag16!#REF!</f>
        <v>#REF!</v>
      </c>
      <c r="CI1">
        <f>IF(Pag18!E6="","",Pag18!E6)</f>
      </c>
      <c r="CJ1" s="7">
        <f>Pag18!V6</f>
        <v>0</v>
      </c>
      <c r="CK1" t="e">
        <f>IF(Pag18!#REF!="","",Pag18!#REF!)</f>
        <v>#REF!</v>
      </c>
      <c r="CL1" t="e">
        <f>IF(Pag18!#REF!="","",Pag18!#REF!)</f>
        <v>#REF!</v>
      </c>
      <c r="CM1" t="e">
        <f>IF(Pag18!#REF!="","",Pag18!#REF!)</f>
        <v>#REF!</v>
      </c>
      <c r="CN1" t="e">
        <f>IF(Pag18!#REF!="","",Pag18!#REF!)</f>
        <v>#REF!</v>
      </c>
      <c r="CO1">
        <f>IF(Pag18!E7="","",Pag18!E7)</f>
      </c>
      <c r="CP1" s="7">
        <f>Pag18!V7</f>
        <v>0</v>
      </c>
      <c r="CQ1" t="e">
        <f>IF(Pag18!#REF!="","",Pag18!#REF!)</f>
        <v>#REF!</v>
      </c>
      <c r="CR1" t="e">
        <f>IF(Pag18!#REF!="","",Pag18!#REF!)</f>
        <v>#REF!</v>
      </c>
      <c r="CS1" t="e">
        <f>IF(Pag18!#REF!="","",Pag18!#REF!)</f>
        <v>#REF!</v>
      </c>
      <c r="CT1" t="e">
        <f>IF(Pag18!#REF!="","",Pag18!#REF!)</f>
        <v>#REF!</v>
      </c>
      <c r="CU1">
        <f>IF(Pag18!E8="","",Pag18!E8)</f>
      </c>
      <c r="CV1" s="7">
        <f>Pag18!V8</f>
        <v>0</v>
      </c>
      <c r="CW1" t="e">
        <f>IF(Pag18!#REF!="","",Pag18!#REF!)</f>
        <v>#REF!</v>
      </c>
      <c r="CX1" t="e">
        <f>IF(Pag18!#REF!="","",Pag18!#REF!)</f>
        <v>#REF!</v>
      </c>
      <c r="CY1" t="e">
        <f>IF(Pag18!#REF!="","",Pag18!#REF!)</f>
        <v>#REF!</v>
      </c>
      <c r="CZ1" t="e">
        <f>IF(Pag18!#REF!="","",Pag18!#REF!)</f>
        <v>#REF!</v>
      </c>
      <c r="DA1">
        <f>IF(Pag18!E9="","",Pag18!E9)</f>
      </c>
      <c r="DB1" s="7">
        <f>Pag18!V9</f>
        <v>0</v>
      </c>
      <c r="DC1" t="e">
        <f>IF(Pag18!#REF!="","",Pag18!#REF!)</f>
        <v>#REF!</v>
      </c>
      <c r="DD1" t="e">
        <f>IF(Pag18!#REF!="","",Pag18!#REF!)</f>
        <v>#REF!</v>
      </c>
      <c r="DE1" t="e">
        <f>IF(Pag18!#REF!="","",Pag18!#REF!)</f>
        <v>#REF!</v>
      </c>
      <c r="DF1" t="e">
        <f>IF(Pag18!#REF!="","",Pag18!#REF!)</f>
        <v>#REF!</v>
      </c>
      <c r="DG1" t="e">
        <f>IF(Pag18!#REF!="","",Pag18!#REF!)</f>
        <v>#REF!</v>
      </c>
      <c r="DH1" s="7" t="e">
        <f>Pag18!#REF!</f>
        <v>#REF!</v>
      </c>
      <c r="DI1" t="e">
        <f>IF(Pag18!#REF!="","",Pag18!#REF!)</f>
        <v>#REF!</v>
      </c>
      <c r="DJ1" t="e">
        <f>IF(Pag18!#REF!="","",Pag18!#REF!)</f>
        <v>#REF!</v>
      </c>
      <c r="DK1" t="e">
        <f>IF(Pag18!#REF!="","",Pag18!#REF!)</f>
        <v>#REF!</v>
      </c>
      <c r="DL1" t="e">
        <f>IF(Pag18!#REF!="","",Pag18!#REF!)</f>
        <v>#REF!</v>
      </c>
      <c r="DM1" t="e">
        <f>IF(Pag18!#REF!="","",Pag18!#REF!)</f>
        <v>#REF!</v>
      </c>
      <c r="DN1" s="7" t="e">
        <f>Pag18!#REF!</f>
        <v>#REF!</v>
      </c>
      <c r="DO1" t="e">
        <f>IF(Pag18!#REF!="","",Pag18!#REF!)</f>
        <v>#REF!</v>
      </c>
      <c r="DP1" t="e">
        <f>IF(Pag18!#REF!="","",Pag18!#REF!)</f>
        <v>#REF!</v>
      </c>
      <c r="DQ1" t="e">
        <f>IF(Pag18!#REF!="","",Pag18!#REF!)</f>
        <v>#REF!</v>
      </c>
      <c r="DR1" t="e">
        <f>IF(Pag18!#REF!="","",Pag18!#REF!)</f>
        <v>#REF!</v>
      </c>
      <c r="DS1">
        <f>IF(Pag18!E12="","",Pag18!E12)</f>
      </c>
      <c r="DT1" s="7">
        <f>Pag18!V12</f>
        <v>0</v>
      </c>
      <c r="DU1" t="e">
        <f>IF(Pag18!#REF!="","",Pag18!#REF!)</f>
        <v>#REF!</v>
      </c>
      <c r="DV1" t="e">
        <f>IF(Pag18!#REF!="","",Pag18!#REF!)</f>
        <v>#REF!</v>
      </c>
      <c r="DW1" t="e">
        <f>IF(Pag18!#REF!="","",Pag18!#REF!)</f>
        <v>#REF!</v>
      </c>
      <c r="DX1" t="e">
        <f>IF(Pag18!#REF!="","",Pag18!#REF!)</f>
        <v>#REF!</v>
      </c>
      <c r="DY1">
        <f>IF(Pag18!E13="","",Pag18!E13)</f>
      </c>
      <c r="DZ1" s="7">
        <f>Pag18!V13</f>
        <v>0</v>
      </c>
      <c r="EA1" t="e">
        <f>IF(Pag18!#REF!="","",Pag18!#REF!)</f>
        <v>#REF!</v>
      </c>
      <c r="EB1" t="e">
        <f>IF(Pag18!#REF!="","",Pag18!#REF!)</f>
        <v>#REF!</v>
      </c>
      <c r="EC1" t="e">
        <f>IF(Pag18!#REF!="","",Pag18!#REF!)</f>
        <v>#REF!</v>
      </c>
      <c r="ED1" t="e">
        <f>IF(Pag18!#REF!="","",Pag18!#REF!)</f>
        <v>#REF!</v>
      </c>
      <c r="EE1">
        <f>IF(Pag18!E14="","",Pag18!E14)</f>
      </c>
      <c r="EF1" s="7">
        <f>Pag18!V14</f>
        <v>0</v>
      </c>
      <c r="EG1" t="e">
        <f>IF(Pag18!#REF!="","",Pag18!#REF!)</f>
        <v>#REF!</v>
      </c>
      <c r="EH1" t="e">
        <f>IF(Pag18!#REF!="","",Pag18!#REF!)</f>
        <v>#REF!</v>
      </c>
      <c r="EI1" t="e">
        <f>IF(Pag18!#REF!="","",Pag18!#REF!)</f>
        <v>#REF!</v>
      </c>
      <c r="EJ1" t="e">
        <f>IF(Pag18!#REF!="","",Pag18!#REF!)</f>
        <v>#REF!</v>
      </c>
      <c r="EK1">
        <f>IF(Pag18!E15="","",Pag18!E15)</f>
      </c>
      <c r="EL1" s="7">
        <f>Pag18!V15</f>
        <v>0</v>
      </c>
      <c r="EM1" t="e">
        <f>IF(Pag18!#REF!="","",Pag18!#REF!)</f>
        <v>#REF!</v>
      </c>
      <c r="EN1" t="e">
        <f>IF(Pag18!#REF!="","",Pag18!#REF!)</f>
        <v>#REF!</v>
      </c>
      <c r="EO1" t="e">
        <f>IF(Pag18!#REF!="","",Pag18!#REF!)</f>
        <v>#REF!</v>
      </c>
      <c r="EP1" t="e">
        <f>IF(Pag18!#REF!="","",Pag18!#REF!)</f>
        <v>#REF!</v>
      </c>
      <c r="EQ1" t="str">
        <f>IF(Pag18!E16="","",Pag18!E16)</f>
        <v>Data ultimo esercizio chiuso</v>
      </c>
      <c r="ER1" s="7" t="str">
        <f>Pag18!V16</f>
        <v>Patrimonio netto nell'ultimo esercizio chiuso</v>
      </c>
      <c r="ES1" t="e">
        <f>IF(Pag18!#REF!="","",Pag18!#REF!)</f>
        <v>#REF!</v>
      </c>
      <c r="ET1" t="e">
        <f>IF(Pag18!#REF!="","",Pag18!#REF!)</f>
        <v>#REF!</v>
      </c>
      <c r="EU1" t="e">
        <f>IF(Pag18!#REF!="","",Pag18!#REF!)</f>
        <v>#REF!</v>
      </c>
      <c r="EV1" t="e">
        <f>IF(Pag18!#REF!="","",Pag18!#REF!)</f>
        <v>#REF!</v>
      </c>
      <c r="EW1">
        <f>IF(Pag18!E23="","",Pag18!E23)</f>
      </c>
      <c r="EX1" s="7">
        <f>Pag18!V23</f>
        <v>0</v>
      </c>
      <c r="EY1" t="e">
        <f>IF(Pag18!#REF!="","",Pag18!#REF!)</f>
        <v>#REF!</v>
      </c>
      <c r="EZ1" t="e">
        <f>IF(Pag18!#REF!="","",Pag18!#REF!)</f>
        <v>#REF!</v>
      </c>
      <c r="FA1" t="e">
        <f>IF(Pag18!#REF!="","",Pag18!#REF!)</f>
        <v>#REF!</v>
      </c>
      <c r="FB1" t="e">
        <f>IF(Pag18!#REF!="","",Pag18!#REF!)</f>
        <v>#REF!</v>
      </c>
      <c r="FG1" s="7"/>
      <c r="FM1" s="7"/>
      <c r="FS1" s="7"/>
      <c r="FY1" s="7"/>
      <c r="GF1" s="7"/>
      <c r="GG1" s="7"/>
      <c r="GH1" s="7"/>
      <c r="GI1" s="7"/>
      <c r="GL1" s="7"/>
      <c r="GM1" s="7"/>
      <c r="GN1" s="7"/>
      <c r="GO1" s="7"/>
      <c r="GR1" s="7"/>
      <c r="GS1" s="7"/>
      <c r="GT1" s="7"/>
      <c r="GU1" s="7"/>
      <c r="GX1" s="7"/>
      <c r="GY1" s="7"/>
      <c r="GZ1" s="7"/>
      <c r="HA1" s="7"/>
      <c r="HD1" s="7"/>
      <c r="HE1" s="7"/>
      <c r="HF1" s="7"/>
      <c r="HG1" s="7"/>
      <c r="HJ1" s="7"/>
      <c r="HK1" s="7"/>
      <c r="HL1" s="7"/>
      <c r="HM1" s="7"/>
      <c r="HN1" s="7"/>
      <c r="HO1" s="7"/>
      <c r="HP1" s="7"/>
      <c r="HQ1" s="9"/>
      <c r="HR1" s="9"/>
      <c r="HS1" s="7"/>
      <c r="HT1" s="7"/>
      <c r="HU1" s="7"/>
      <c r="HV1" s="9"/>
      <c r="HW1" s="9"/>
      <c r="HX1" s="7"/>
      <c r="HY1" s="7"/>
      <c r="HZ1" s="7"/>
      <c r="IA1" s="9"/>
      <c r="IB1" s="9"/>
      <c r="IC1" s="9"/>
      <c r="ID1" s="9"/>
      <c r="IE1" s="7"/>
      <c r="IF1" s="7"/>
      <c r="IG1" s="7"/>
      <c r="IH1" s="7"/>
      <c r="II1" s="7"/>
      <c r="IJ1" s="7"/>
      <c r="IK1" s="7"/>
      <c r="IL1" s="7"/>
      <c r="IM1" s="7"/>
      <c r="IN1" s="7"/>
      <c r="IO1" s="7"/>
      <c r="IP1" s="7"/>
      <c r="IQ1" s="7"/>
      <c r="IR1" s="7"/>
      <c r="IS1" s="7"/>
      <c r="IT1" s="7"/>
      <c r="IU1" s="7"/>
      <c r="IV1" s="7"/>
    </row>
    <row r="3" ht="12.75">
      <c r="A3" t="s">
        <v>156</v>
      </c>
    </row>
  </sheetData>
  <sheetProtection password="C72D" sheet="1" objects="1" scenarios="1"/>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Foglio19"/>
  <dimension ref="A1:ES3"/>
  <sheetViews>
    <sheetView workbookViewId="0" topLeftCell="A1">
      <selection activeCell="A4" sqref="A4"/>
    </sheetView>
  </sheetViews>
  <sheetFormatPr defaultColWidth="9.140625" defaultRowHeight="12.75"/>
  <cols>
    <col min="1" max="1" width="7.8515625" style="0" customWidth="1"/>
  </cols>
  <sheetData>
    <row r="1" spans="1:149" ht="12.75">
      <c r="A1">
        <f>Dati1!A1</f>
        <v>0</v>
      </c>
      <c r="B1">
        <f>Dati1!B1</f>
        <v>2005</v>
      </c>
      <c r="C1" t="e">
        <f>IF(Pag18!#REF!="","",Pag18!#REF!)</f>
        <v>#REF!</v>
      </c>
      <c r="D1" s="7" t="e">
        <f>Pag18!#REF!</f>
        <v>#REF!</v>
      </c>
      <c r="E1" t="e">
        <f>IF(Pag18!#REF!="","",Pag18!#REF!)</f>
        <v>#REF!</v>
      </c>
      <c r="F1" t="e">
        <f>IF(Pag18!#REF!="","",Pag18!#REF!)</f>
        <v>#REF!</v>
      </c>
      <c r="G1" t="e">
        <f>IF(Pag18!#REF!="","",Pag18!#REF!)</f>
        <v>#REF!</v>
      </c>
      <c r="H1" t="e">
        <f>IF(Pag18!#REF!="","",Pag18!#REF!)</f>
        <v>#REF!</v>
      </c>
      <c r="I1" t="e">
        <f>IF(Pag18!#REF!="","",Pag18!#REF!)</f>
        <v>#REF!</v>
      </c>
      <c r="J1" s="7" t="e">
        <f>Pag18!#REF!</f>
        <v>#REF!</v>
      </c>
      <c r="K1" t="e">
        <f>IF(Pag18!#REF!="","",Pag18!#REF!)</f>
        <v>#REF!</v>
      </c>
      <c r="L1" t="e">
        <f>IF(Pag18!#REF!="","",Pag18!#REF!)</f>
        <v>#REF!</v>
      </c>
      <c r="M1" t="e">
        <f>IF(Pag18!#REF!="","",Pag18!#REF!)</f>
        <v>#REF!</v>
      </c>
      <c r="N1" t="e">
        <f>IF(Pag18!#REF!="","",Pag18!#REF!)</f>
        <v>#REF!</v>
      </c>
      <c r="O1" t="e">
        <f>IF(Pag18!#REF!="","",Pag18!#REF!)</f>
        <v>#REF!</v>
      </c>
      <c r="P1" s="7" t="e">
        <f>Pag18!#REF!</f>
        <v>#REF!</v>
      </c>
      <c r="Q1" t="e">
        <f>IF(Pag18!#REF!="","",Pag18!#REF!)</f>
        <v>#REF!</v>
      </c>
      <c r="R1" t="e">
        <f>IF(Pag18!#REF!="","",Pag18!#REF!)</f>
        <v>#REF!</v>
      </c>
      <c r="S1" t="e">
        <f>IF(Pag18!#REF!="","",Pag18!#REF!)</f>
        <v>#REF!</v>
      </c>
      <c r="T1" t="e">
        <f>IF(Pag18!#REF!="","",Pag18!#REF!)</f>
        <v>#REF!</v>
      </c>
      <c r="U1" t="e">
        <f>IF(Pag18!#REF!="","",Pag18!#REF!)</f>
        <v>#REF!</v>
      </c>
      <c r="V1" s="7" t="e">
        <f>Pag18!#REF!</f>
        <v>#REF!</v>
      </c>
      <c r="W1" t="e">
        <f>IF(Pag18!#REF!="","",Pag18!#REF!)</f>
        <v>#REF!</v>
      </c>
      <c r="X1" t="e">
        <f>IF(Pag18!#REF!="","",Pag18!#REF!)</f>
        <v>#REF!</v>
      </c>
      <c r="Y1" t="e">
        <f>IF(Pag18!#REF!="","",Pag18!#REF!)</f>
        <v>#REF!</v>
      </c>
      <c r="Z1" t="e">
        <f>IF(Pag18!#REF!="","",Pag18!#REF!)</f>
        <v>#REF!</v>
      </c>
      <c r="AA1" t="e">
        <f>IF(Pag18!#REF!="","",Pag18!#REF!)</f>
        <v>#REF!</v>
      </c>
      <c r="AB1" s="7" t="e">
        <f>Pag18!#REF!</f>
        <v>#REF!</v>
      </c>
      <c r="AC1" t="e">
        <f>IF(Pag18!#REF!="","",Pag18!#REF!)</f>
        <v>#REF!</v>
      </c>
      <c r="AD1" t="e">
        <f>IF(Pag18!#REF!="","",Pag18!#REF!)</f>
        <v>#REF!</v>
      </c>
      <c r="AE1" t="e">
        <f>IF(Pag18!#REF!="","",Pag18!#REF!)</f>
        <v>#REF!</v>
      </c>
      <c r="AF1" t="e">
        <f>IF(Pag18!#REF!="","",Pag18!#REF!)</f>
        <v>#REF!</v>
      </c>
      <c r="AG1" t="e">
        <f>IF(Pag18!#REF!="","",Pag18!#REF!)</f>
        <v>#REF!</v>
      </c>
      <c r="AH1" s="7" t="e">
        <f>Pag18!#REF!</f>
        <v>#REF!</v>
      </c>
      <c r="AI1" t="e">
        <f>IF(Pag18!#REF!="","",Pag18!#REF!)</f>
        <v>#REF!</v>
      </c>
      <c r="AJ1" t="e">
        <f>IF(Pag18!#REF!="","",Pag18!#REF!)</f>
        <v>#REF!</v>
      </c>
      <c r="AK1" t="e">
        <f>IF(Pag18!#REF!="","",Pag18!#REF!)</f>
        <v>#REF!</v>
      </c>
      <c r="AL1" t="e">
        <f>IF(Pag18!#REF!="","",Pag18!#REF!)</f>
        <v>#REF!</v>
      </c>
      <c r="AM1" t="e">
        <f>IF(Pag18!#REF!="","",Pag18!#REF!)</f>
        <v>#REF!</v>
      </c>
      <c r="AN1" s="7" t="e">
        <f>Pag18!#REF!</f>
        <v>#REF!</v>
      </c>
      <c r="AO1" t="e">
        <f>IF(Pag18!#REF!="","",Pag18!#REF!)</f>
        <v>#REF!</v>
      </c>
      <c r="AP1" t="e">
        <f>IF(Pag18!#REF!="","",Pag18!#REF!)</f>
        <v>#REF!</v>
      </c>
      <c r="AQ1" t="e">
        <f>IF(Pag18!#REF!="","",Pag18!#REF!)</f>
        <v>#REF!</v>
      </c>
      <c r="AR1" t="e">
        <f>IF(Pag18!#REF!="","",Pag18!#REF!)</f>
        <v>#REF!</v>
      </c>
      <c r="AS1" t="e">
        <f>IF(Pag18!#REF!="","",Pag18!#REF!)</f>
        <v>#REF!</v>
      </c>
      <c r="AT1" s="7" t="e">
        <f>Pag18!#REF!</f>
        <v>#REF!</v>
      </c>
      <c r="AU1" t="e">
        <f>IF(Pag18!#REF!="","",Pag18!#REF!)</f>
        <v>#REF!</v>
      </c>
      <c r="AV1" t="e">
        <f>IF(Pag18!#REF!="","",Pag18!#REF!)</f>
        <v>#REF!</v>
      </c>
      <c r="AW1" t="e">
        <f>IF(Pag18!#REF!="","",Pag18!#REF!)</f>
        <v>#REF!</v>
      </c>
      <c r="AX1" t="e">
        <f>IF(Pag18!#REF!="","",Pag18!#REF!)</f>
        <v>#REF!</v>
      </c>
      <c r="AY1" t="e">
        <f>IF(Pag18!#REF!="","",Pag18!#REF!)</f>
        <v>#REF!</v>
      </c>
      <c r="AZ1" s="7" t="e">
        <f>Pag18!#REF!</f>
        <v>#REF!</v>
      </c>
      <c r="BA1" t="e">
        <f>IF(Pag18!#REF!="","",Pag18!#REF!)</f>
        <v>#REF!</v>
      </c>
      <c r="BB1" t="e">
        <f>IF(Pag18!#REF!="","",Pag18!#REF!)</f>
        <v>#REF!</v>
      </c>
      <c r="BC1" t="e">
        <f>IF(Pag18!#REF!="","",Pag18!#REF!)</f>
        <v>#REF!</v>
      </c>
      <c r="BD1" t="e">
        <f>IF(Pag18!#REF!="","",Pag18!#REF!)</f>
        <v>#REF!</v>
      </c>
      <c r="BE1" t="e">
        <f>IF(Pag18!#REF!="","",Pag18!#REF!)</f>
        <v>#REF!</v>
      </c>
      <c r="BF1" s="7" t="e">
        <f>Pag18!#REF!</f>
        <v>#REF!</v>
      </c>
      <c r="BG1" t="e">
        <f>IF(Pag18!#REF!="","",Pag18!#REF!)</f>
        <v>#REF!</v>
      </c>
      <c r="BH1" t="e">
        <f>IF(Pag18!#REF!="","",Pag18!#REF!)</f>
        <v>#REF!</v>
      </c>
      <c r="BI1" t="e">
        <f>IF(Pag18!#REF!="","",Pag18!#REF!)</f>
        <v>#REF!</v>
      </c>
      <c r="BJ1" t="e">
        <f>IF(Pag18!#REF!="","",Pag18!#REF!)</f>
        <v>#REF!</v>
      </c>
      <c r="BK1" t="e">
        <f>IF(Pag18!#REF!="","",Pag18!#REF!)</f>
        <v>#REF!</v>
      </c>
      <c r="BL1" s="7" t="e">
        <f>Pag18!#REF!</f>
        <v>#REF!</v>
      </c>
      <c r="BM1" t="e">
        <f>IF(Pag18!#REF!="","",Pag18!#REF!)</f>
        <v>#REF!</v>
      </c>
      <c r="BN1" t="e">
        <f>IF(Pag18!#REF!="","",Pag18!#REF!)</f>
        <v>#REF!</v>
      </c>
      <c r="BO1" t="e">
        <f>IF(Pag18!#REF!="","",Pag18!#REF!)</f>
        <v>#REF!</v>
      </c>
      <c r="BP1" t="e">
        <f>IF(Pag18!#REF!="","",Pag18!#REF!)</f>
        <v>#REF!</v>
      </c>
      <c r="BQ1" t="e">
        <f>IF(Pag18!#REF!="","",Pag18!#REF!)</f>
        <v>#REF!</v>
      </c>
      <c r="BR1" s="7" t="e">
        <f>Pag18!#REF!</f>
        <v>#REF!</v>
      </c>
      <c r="BS1" t="e">
        <f>IF(Pag18!#REF!="","",Pag18!#REF!)</f>
        <v>#REF!</v>
      </c>
      <c r="BT1" t="e">
        <f>IF(Pag18!#REF!="","",Pag18!#REF!)</f>
        <v>#REF!</v>
      </c>
      <c r="BU1" t="e">
        <f>IF(Pag18!#REF!="","",Pag18!#REF!)</f>
        <v>#REF!</v>
      </c>
      <c r="BV1" t="e">
        <f>IF(Pag18!#REF!="","",Pag18!#REF!)</f>
        <v>#REF!</v>
      </c>
      <c r="BW1" t="e">
        <f>IF(#REF!="","",#REF!)</f>
        <v>#REF!</v>
      </c>
      <c r="BX1" t="e">
        <f>IF(#REF!="","",#REF!)</f>
        <v>#REF!</v>
      </c>
      <c r="BY1" s="7" t="e">
        <f>#REF!</f>
        <v>#REF!</v>
      </c>
      <c r="BZ1" s="7" t="e">
        <f>#REF!</f>
        <v>#REF!</v>
      </c>
      <c r="CA1" s="7" t="e">
        <f>#REF!</f>
        <v>#REF!</v>
      </c>
      <c r="CB1" s="7" t="e">
        <f>#REF!</f>
        <v>#REF!</v>
      </c>
      <c r="CC1" t="e">
        <f>IF(#REF!="","",#REF!)</f>
        <v>#REF!</v>
      </c>
      <c r="CD1" t="e">
        <f>IF(#REF!="","",#REF!)</f>
        <v>#REF!</v>
      </c>
      <c r="CE1" s="7" t="e">
        <f>#REF!</f>
        <v>#REF!</v>
      </c>
      <c r="CF1" s="7" t="e">
        <f>#REF!</f>
        <v>#REF!</v>
      </c>
      <c r="CG1" s="7" t="e">
        <f>#REF!</f>
        <v>#REF!</v>
      </c>
      <c r="CH1" s="7" t="e">
        <f>#REF!</f>
        <v>#REF!</v>
      </c>
      <c r="CI1" t="e">
        <f>IF(#REF!="","",#REF!)</f>
        <v>#REF!</v>
      </c>
      <c r="CJ1" t="e">
        <f>IF(#REF!="","",#REF!)</f>
        <v>#REF!</v>
      </c>
      <c r="CK1" s="7" t="e">
        <f>#REF!</f>
        <v>#REF!</v>
      </c>
      <c r="CL1" s="7" t="e">
        <f>#REF!</f>
        <v>#REF!</v>
      </c>
      <c r="CM1" s="7" t="e">
        <f>#REF!</f>
        <v>#REF!</v>
      </c>
      <c r="CN1" s="7" t="e">
        <f>#REF!</f>
        <v>#REF!</v>
      </c>
      <c r="CO1" t="e">
        <f>IF(#REF!="","",#REF!)</f>
        <v>#REF!</v>
      </c>
      <c r="CP1" t="e">
        <f>IF(#REF!="","",#REF!)</f>
        <v>#REF!</v>
      </c>
      <c r="CQ1" s="7" t="e">
        <f>#REF!</f>
        <v>#REF!</v>
      </c>
      <c r="CR1" s="7" t="e">
        <f>#REF!</f>
        <v>#REF!</v>
      </c>
      <c r="CS1" s="7" t="e">
        <f>#REF!</f>
        <v>#REF!</v>
      </c>
      <c r="CT1" s="7" t="e">
        <f>#REF!</f>
        <v>#REF!</v>
      </c>
      <c r="CU1" t="e">
        <f>IF(#REF!="","",#REF!)</f>
        <v>#REF!</v>
      </c>
      <c r="CV1" t="e">
        <f>IF(#REF!="","",#REF!)</f>
        <v>#REF!</v>
      </c>
      <c r="CW1" s="7" t="e">
        <f>#REF!</f>
        <v>#REF!</v>
      </c>
      <c r="CX1" s="7" t="e">
        <f>#REF!</f>
        <v>#REF!</v>
      </c>
      <c r="CY1" s="7" t="e">
        <f>#REF!</f>
        <v>#REF!</v>
      </c>
      <c r="CZ1" s="7" t="e">
        <f>#REF!</f>
        <v>#REF!</v>
      </c>
      <c r="DA1" t="e">
        <f>IF(#REF!="","",#REF!)</f>
        <v>#REF!</v>
      </c>
      <c r="DB1" t="e">
        <f>IF(#REF!="","",#REF!)</f>
        <v>#REF!</v>
      </c>
      <c r="DC1" s="7" t="e">
        <f>#REF!</f>
        <v>#REF!</v>
      </c>
      <c r="DD1" s="7" t="e">
        <f>#REF!</f>
        <v>#REF!</v>
      </c>
      <c r="DE1" s="7" t="e">
        <f>#REF!</f>
        <v>#REF!</v>
      </c>
      <c r="DF1" s="7" t="e">
        <f>#REF!</f>
        <v>#REF!</v>
      </c>
      <c r="DG1" t="e">
        <f>IF(#REF!="","",#REF!)</f>
        <v>#REF!</v>
      </c>
      <c r="DH1" t="e">
        <f>IF(#REF!="","",#REF!)</f>
        <v>#REF!</v>
      </c>
      <c r="DI1" s="7" t="e">
        <f>#REF!</f>
        <v>#REF!</v>
      </c>
      <c r="DJ1" s="7" t="e">
        <f>#REF!</f>
        <v>#REF!</v>
      </c>
      <c r="DK1" s="7" t="e">
        <f>#REF!</f>
        <v>#REF!</v>
      </c>
      <c r="DL1" s="7" t="e">
        <f>#REF!</f>
        <v>#REF!</v>
      </c>
      <c r="DM1" t="e">
        <f>IF(#REF!="","",#REF!)</f>
        <v>#REF!</v>
      </c>
      <c r="DN1" t="e">
        <f>IF(#REF!="","",#REF!)</f>
        <v>#REF!</v>
      </c>
      <c r="DO1" s="7" t="e">
        <f>#REF!</f>
        <v>#REF!</v>
      </c>
      <c r="DP1" s="7" t="e">
        <f>#REF!</f>
        <v>#REF!</v>
      </c>
      <c r="DQ1" s="7" t="e">
        <f>#REF!</f>
        <v>#REF!</v>
      </c>
      <c r="DR1" s="7" t="e">
        <f>#REF!</f>
        <v>#REF!</v>
      </c>
      <c r="DS1" t="e">
        <f>IF(#REF!="","",#REF!)</f>
        <v>#REF!</v>
      </c>
      <c r="DT1" t="e">
        <f>IF(#REF!="","",#REF!)</f>
        <v>#REF!</v>
      </c>
      <c r="DU1" s="7" t="e">
        <f>#REF!</f>
        <v>#REF!</v>
      </c>
      <c r="DV1" s="7" t="e">
        <f>#REF!</f>
        <v>#REF!</v>
      </c>
      <c r="DW1" s="7" t="e">
        <f>#REF!</f>
        <v>#REF!</v>
      </c>
      <c r="DX1" s="7" t="e">
        <f>#REF!</f>
        <v>#REF!</v>
      </c>
      <c r="DY1" t="e">
        <f>IF(#REF!="","",#REF!)</f>
        <v>#REF!</v>
      </c>
      <c r="DZ1" t="e">
        <f>IF(#REF!="","",#REF!)</f>
        <v>#REF!</v>
      </c>
      <c r="EA1" s="7" t="e">
        <f>#REF!</f>
        <v>#REF!</v>
      </c>
      <c r="EB1" s="7" t="e">
        <f>#REF!</f>
        <v>#REF!</v>
      </c>
      <c r="EC1" s="7" t="e">
        <f>#REF!</f>
        <v>#REF!</v>
      </c>
      <c r="ED1" s="7" t="e">
        <f>#REF!</f>
        <v>#REF!</v>
      </c>
      <c r="EE1" s="7" t="e">
        <f>#REF!</f>
        <v>#REF!</v>
      </c>
      <c r="EF1" s="7" t="e">
        <f>#REF!</f>
        <v>#REF!</v>
      </c>
      <c r="EG1" s="7" t="e">
        <f>#REF!</f>
        <v>#REF!</v>
      </c>
      <c r="EH1" s="13" t="e">
        <f>#REF!</f>
        <v>#REF!</v>
      </c>
      <c r="EI1" s="13" t="e">
        <f>#REF!</f>
        <v>#REF!</v>
      </c>
      <c r="EJ1" s="7" t="e">
        <f>#REF!</f>
        <v>#REF!</v>
      </c>
      <c r="EK1" s="7" t="e">
        <f>#REF!</f>
        <v>#REF!</v>
      </c>
      <c r="EL1" s="7" t="e">
        <f>#REF!</f>
        <v>#REF!</v>
      </c>
      <c r="EM1" s="13" t="e">
        <f>#REF!</f>
        <v>#REF!</v>
      </c>
      <c r="EN1" s="13" t="e">
        <f>#REF!</f>
        <v>#REF!</v>
      </c>
      <c r="EO1" s="7" t="e">
        <f>#REF!</f>
        <v>#REF!</v>
      </c>
      <c r="EP1" s="7" t="e">
        <f>#REF!</f>
        <v>#REF!</v>
      </c>
      <c r="EQ1" s="7" t="e">
        <f>#REF!</f>
        <v>#REF!</v>
      </c>
      <c r="ER1" s="13" t="e">
        <f>#REF!</f>
        <v>#REF!</v>
      </c>
      <c r="ES1" s="13" t="e">
        <f>#REF!</f>
        <v>#REF!</v>
      </c>
    </row>
    <row r="3" ht="12.75">
      <c r="A3" t="s">
        <v>156</v>
      </c>
    </row>
  </sheetData>
  <sheetProtection password="C72D" sheet="1" objects="1" scenarios="1"/>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Foglio30"/>
  <dimension ref="A1:FD3"/>
  <sheetViews>
    <sheetView workbookViewId="0" topLeftCell="A1">
      <selection activeCell="A1" sqref="A1"/>
    </sheetView>
  </sheetViews>
  <sheetFormatPr defaultColWidth="9.140625" defaultRowHeight="12.75"/>
  <cols>
    <col min="129" max="129" width="10.140625" style="0" bestFit="1" customWidth="1"/>
    <col min="160" max="160" width="10.140625" style="0" bestFit="1" customWidth="1"/>
  </cols>
  <sheetData>
    <row r="1" spans="1:160" ht="12.75">
      <c r="A1">
        <f>Dati1!A1</f>
        <v>0</v>
      </c>
      <c r="B1">
        <f>Dati1!B1</f>
        <v>2005</v>
      </c>
      <c r="C1" s="13" t="e">
        <f>#REF!</f>
        <v>#REF!</v>
      </c>
      <c r="D1" s="13" t="e">
        <f>#REF!</f>
        <v>#REF!</v>
      </c>
      <c r="E1" s="7" t="e">
        <f>#REF!</f>
        <v>#REF!</v>
      </c>
      <c r="F1" s="7" t="e">
        <f>#REF!</f>
        <v>#REF!</v>
      </c>
      <c r="G1" s="7" t="e">
        <f>#REF!</f>
        <v>#REF!</v>
      </c>
      <c r="H1" s="7" t="e">
        <f>#REF!</f>
        <v>#REF!</v>
      </c>
      <c r="I1" s="7" t="e">
        <f>#REF!</f>
        <v>#REF!</v>
      </c>
      <c r="J1" s="7" t="e">
        <f>#REF!</f>
        <v>#REF!</v>
      </c>
      <c r="K1" s="7" t="e">
        <f>#REF!</f>
        <v>#REF!</v>
      </c>
      <c r="L1" s="7" t="e">
        <f>#REF!</f>
        <v>#REF!</v>
      </c>
      <c r="M1" s="7" t="e">
        <f>#REF!</f>
        <v>#REF!</v>
      </c>
      <c r="N1" s="7" t="e">
        <f>#REF!</f>
        <v>#REF!</v>
      </c>
      <c r="O1" s="7" t="e">
        <f>#REF!</f>
        <v>#REF!</v>
      </c>
      <c r="P1" s="7" t="e">
        <f>#REF!</f>
        <v>#REF!</v>
      </c>
      <c r="Q1" s="7" t="e">
        <f>#REF!</f>
        <v>#REF!</v>
      </c>
      <c r="R1" s="7" t="e">
        <f>#REF!</f>
        <v>#REF!</v>
      </c>
      <c r="S1" s="7" t="e">
        <f>#REF!</f>
        <v>#REF!</v>
      </c>
      <c r="T1" s="7" t="e">
        <f>#REF!</f>
        <v>#REF!</v>
      </c>
      <c r="U1" s="7" t="e">
        <f>#REF!</f>
        <v>#REF!</v>
      </c>
      <c r="V1" s="7" t="e">
        <f>#REF!</f>
        <v>#REF!</v>
      </c>
      <c r="W1" s="7" t="e">
        <f>#REF!</f>
        <v>#REF!</v>
      </c>
      <c r="X1" s="7" t="e">
        <f>#REF!</f>
        <v>#REF!</v>
      </c>
      <c r="Y1" s="7" t="e">
        <f>#REF!</f>
        <v>#REF!</v>
      </c>
      <c r="Z1" s="7" t="e">
        <f>#REF!</f>
        <v>#REF!</v>
      </c>
      <c r="AA1" s="7" t="e">
        <f>#REF!</f>
        <v>#REF!</v>
      </c>
      <c r="AB1" s="7" t="e">
        <f>#REF!</f>
        <v>#REF!</v>
      </c>
      <c r="AC1" s="7" t="e">
        <f>#REF!</f>
        <v>#REF!</v>
      </c>
      <c r="AD1" s="7" t="e">
        <f>#REF!</f>
        <v>#REF!</v>
      </c>
      <c r="AE1" s="7" t="e">
        <f>#REF!</f>
        <v>#REF!</v>
      </c>
      <c r="AF1" s="7" t="e">
        <f>#REF!</f>
        <v>#REF!</v>
      </c>
      <c r="AG1" t="e">
        <f>IF(#REF!="","",#REF!)</f>
        <v>#REF!</v>
      </c>
      <c r="AH1" s="7" t="e">
        <f>#REF!</f>
        <v>#REF!</v>
      </c>
      <c r="AI1" s="7" t="e">
        <f>#REF!</f>
        <v>#REF!</v>
      </c>
      <c r="AJ1" s="7" t="e">
        <f>#REF!</f>
        <v>#REF!</v>
      </c>
      <c r="AK1" s="7" t="e">
        <f>#REF!</f>
        <v>#REF!</v>
      </c>
      <c r="AL1" s="7" t="e">
        <f>#REF!</f>
        <v>#REF!</v>
      </c>
      <c r="AM1" s="7" t="e">
        <f>#REF!</f>
        <v>#REF!</v>
      </c>
      <c r="AN1" s="7" t="e">
        <f>#REF!</f>
        <v>#REF!</v>
      </c>
      <c r="AO1" s="7" t="e">
        <f>#REF!</f>
        <v>#REF!</v>
      </c>
      <c r="AP1" s="7" t="e">
        <f>#REF!</f>
        <v>#REF!</v>
      </c>
      <c r="AQ1" t="e">
        <f>IF(#REF!="","",#REF!)</f>
        <v>#REF!</v>
      </c>
      <c r="AR1" s="7" t="e">
        <f>#REF!</f>
        <v>#REF!</v>
      </c>
      <c r="AS1" s="7" t="e">
        <f>#REF!</f>
        <v>#REF!</v>
      </c>
      <c r="AT1" t="e">
        <f>IF(#REF!="","",#REF!)</f>
        <v>#REF!</v>
      </c>
      <c r="AU1" s="7" t="e">
        <f>#REF!</f>
        <v>#REF!</v>
      </c>
      <c r="AV1" s="7" t="e">
        <f>#REF!</f>
        <v>#REF!</v>
      </c>
      <c r="AW1" s="7" t="e">
        <f>#REF!</f>
        <v>#REF!</v>
      </c>
      <c r="AX1" s="7" t="e">
        <f>#REF!</f>
        <v>#REF!</v>
      </c>
      <c r="AY1" s="7" t="e">
        <f>#REF!</f>
        <v>#REF!</v>
      </c>
      <c r="AZ1" s="7" t="e">
        <f>#REF!</f>
        <v>#REF!</v>
      </c>
      <c r="BA1" s="7" t="e">
        <f>#REF!</f>
        <v>#REF!</v>
      </c>
      <c r="BB1" s="7" t="e">
        <f>#REF!</f>
        <v>#REF!</v>
      </c>
      <c r="BC1" s="7" t="e">
        <f>#REF!</f>
        <v>#REF!</v>
      </c>
      <c r="BD1" s="7" t="e">
        <f>#REF!</f>
        <v>#REF!</v>
      </c>
      <c r="BE1" s="7" t="e">
        <f>#REF!</f>
        <v>#REF!</v>
      </c>
      <c r="BF1" s="7" t="e">
        <f>#REF!</f>
        <v>#REF!</v>
      </c>
      <c r="BG1" s="7" t="e">
        <f>#REF!</f>
        <v>#REF!</v>
      </c>
      <c r="BH1" s="7" t="e">
        <f>#REF!</f>
        <v>#REF!</v>
      </c>
      <c r="BI1" s="7" t="e">
        <f>#REF!</f>
        <v>#REF!</v>
      </c>
      <c r="BJ1" s="7" t="e">
        <f>#REF!</f>
        <v>#REF!</v>
      </c>
      <c r="BK1" s="7" t="e">
        <f>#REF!</f>
        <v>#REF!</v>
      </c>
      <c r="BL1" s="7" t="e">
        <f>#REF!</f>
        <v>#REF!</v>
      </c>
      <c r="BM1" s="7" t="e">
        <f>#REF!</f>
        <v>#REF!</v>
      </c>
      <c r="BN1" s="7" t="e">
        <f>#REF!</f>
        <v>#REF!</v>
      </c>
      <c r="BO1" s="7" t="e">
        <f>#REF!</f>
        <v>#REF!</v>
      </c>
      <c r="BP1" s="7" t="e">
        <f>#REF!</f>
        <v>#REF!</v>
      </c>
      <c r="BQ1" s="7" t="e">
        <f>#REF!</f>
        <v>#REF!</v>
      </c>
      <c r="BR1" s="7" t="e">
        <f>#REF!</f>
        <v>#REF!</v>
      </c>
      <c r="BS1" s="7" t="e">
        <f>#REF!</f>
        <v>#REF!</v>
      </c>
      <c r="BT1" s="7" t="e">
        <f>#REF!</f>
        <v>#REF!</v>
      </c>
      <c r="BU1" s="7" t="e">
        <f>#REF!</f>
        <v>#REF!</v>
      </c>
      <c r="BV1" s="7" t="e">
        <f>#REF!</f>
        <v>#REF!</v>
      </c>
      <c r="BW1" s="7" t="e">
        <f>IF(#REF!="","",#REF!)</f>
        <v>#REF!</v>
      </c>
      <c r="BX1" s="7" t="e">
        <f>#REF!</f>
        <v>#REF!</v>
      </c>
      <c r="BY1" s="7" t="e">
        <f>#REF!</f>
        <v>#REF!</v>
      </c>
      <c r="BZ1" s="7" t="e">
        <f>#REF!</f>
        <v>#REF!</v>
      </c>
      <c r="CA1" s="7" t="e">
        <f>IF(#REF!="","",#REF!)</f>
        <v>#REF!</v>
      </c>
      <c r="CB1" s="7" t="e">
        <f>#REF!</f>
        <v>#REF!</v>
      </c>
      <c r="CC1" s="7" t="e">
        <f>#REF!</f>
        <v>#REF!</v>
      </c>
      <c r="CD1" s="7" t="e">
        <f>#REF!</f>
        <v>#REF!</v>
      </c>
      <c r="CE1" s="7" t="e">
        <f>#REF!</f>
        <v>#REF!</v>
      </c>
      <c r="CF1" s="7" t="e">
        <f>#REF!</f>
        <v>#REF!</v>
      </c>
      <c r="CG1" s="7" t="e">
        <f>#REF!</f>
        <v>#REF!</v>
      </c>
      <c r="CH1" s="7" t="e">
        <f>#REF!</f>
        <v>#REF!</v>
      </c>
      <c r="CI1" s="7" t="e">
        <f>#REF!</f>
        <v>#REF!</v>
      </c>
      <c r="CJ1" s="7" t="e">
        <f>#REF!</f>
        <v>#REF!</v>
      </c>
      <c r="CK1" s="7" t="e">
        <f>#REF!</f>
        <v>#REF!</v>
      </c>
      <c r="CL1" s="7" t="e">
        <f>#REF!</f>
        <v>#REF!</v>
      </c>
      <c r="CM1" s="7" t="e">
        <f>#REF!</f>
        <v>#REF!</v>
      </c>
      <c r="CN1" s="7" t="e">
        <f>#REF!</f>
        <v>#REF!</v>
      </c>
      <c r="CO1" s="7" t="e">
        <f>#REF!</f>
        <v>#REF!</v>
      </c>
      <c r="CP1" s="7" t="e">
        <f>#REF!</f>
        <v>#REF!</v>
      </c>
      <c r="CQ1" s="7" t="e">
        <f>#REF!</f>
        <v>#REF!</v>
      </c>
      <c r="CR1" s="7" t="e">
        <f>#REF!</f>
        <v>#REF!</v>
      </c>
      <c r="CS1" s="7" t="e">
        <f>#REF!</f>
        <v>#REF!</v>
      </c>
      <c r="CT1" s="7" t="e">
        <f>#REF!</f>
        <v>#REF!</v>
      </c>
      <c r="CU1" s="7" t="e">
        <f>#REF!</f>
        <v>#REF!</v>
      </c>
      <c r="CV1" s="7" t="e">
        <f>#REF!</f>
        <v>#REF!</v>
      </c>
      <c r="CW1" s="7" t="e">
        <f>#REF!</f>
        <v>#REF!</v>
      </c>
      <c r="CX1" s="7" t="e">
        <f>#REF!</f>
        <v>#REF!</v>
      </c>
      <c r="CY1" s="7" t="e">
        <f>#REF!</f>
        <v>#REF!</v>
      </c>
      <c r="CZ1" s="7" t="e">
        <f>#REF!</f>
        <v>#REF!</v>
      </c>
      <c r="DA1" s="7" t="e">
        <f>#REF!</f>
        <v>#REF!</v>
      </c>
      <c r="DB1" s="7" t="e">
        <f>#REF!</f>
        <v>#REF!</v>
      </c>
      <c r="DC1" s="7" t="e">
        <f>#REF!</f>
        <v>#REF!</v>
      </c>
      <c r="DD1" s="7" t="e">
        <f>#REF!</f>
        <v>#REF!</v>
      </c>
      <c r="DE1" s="7" t="e">
        <f>#REF!</f>
        <v>#REF!</v>
      </c>
      <c r="DF1" s="7" t="e">
        <f>#REF!</f>
        <v>#REF!</v>
      </c>
      <c r="DG1" s="7" t="e">
        <f>#REF!</f>
        <v>#REF!</v>
      </c>
      <c r="DH1" s="7" t="e">
        <f>#REF!</f>
        <v>#REF!</v>
      </c>
      <c r="DI1" s="7" t="e">
        <f>#REF!</f>
        <v>#REF!</v>
      </c>
      <c r="DJ1" s="7" t="e">
        <f>#REF!</f>
        <v>#REF!</v>
      </c>
      <c r="DK1" s="7" t="e">
        <f>#REF!</f>
        <v>#REF!</v>
      </c>
      <c r="DL1" s="7" t="e">
        <f>#REF!</f>
        <v>#REF!</v>
      </c>
      <c r="DM1" s="7" t="e">
        <f>#REF!</f>
        <v>#REF!</v>
      </c>
      <c r="DN1" s="7" t="e">
        <f>#REF!</f>
        <v>#REF!</v>
      </c>
      <c r="DO1" s="7" t="e">
        <f>#REF!</f>
        <v>#REF!</v>
      </c>
      <c r="DP1" s="7" t="e">
        <f>#REF!</f>
        <v>#REF!</v>
      </c>
      <c r="DQ1" s="7" t="e">
        <f>#REF!</f>
        <v>#REF!</v>
      </c>
      <c r="DR1" s="7" t="e">
        <f>#REF!</f>
        <v>#REF!</v>
      </c>
      <c r="DS1" s="7" t="e">
        <f>#REF!</f>
        <v>#REF!</v>
      </c>
      <c r="DT1" s="7" t="e">
        <f>#REF!</f>
        <v>#REF!</v>
      </c>
      <c r="DU1" s="7" t="e">
        <f>#REF!</f>
        <v>#REF!</v>
      </c>
      <c r="DV1" s="7" t="e">
        <f>#REF!</f>
        <v>#REF!</v>
      </c>
      <c r="DW1" s="7" t="e">
        <f>#REF!</f>
        <v>#REF!</v>
      </c>
      <c r="DX1" s="7" t="e">
        <f>#REF!</f>
        <v>#REF!</v>
      </c>
      <c r="DY1" s="7" t="e">
        <f>#REF!</f>
        <v>#REF!</v>
      </c>
      <c r="DZ1" s="7" t="e">
        <f>#REF!</f>
        <v>#REF!</v>
      </c>
      <c r="EA1" s="7" t="e">
        <f>#REF!</f>
        <v>#REF!</v>
      </c>
      <c r="EB1" s="7" t="e">
        <f>#REF!</f>
        <v>#REF!</v>
      </c>
      <c r="EC1" s="7" t="e">
        <f>#REF!</f>
        <v>#REF!</v>
      </c>
      <c r="ED1" s="7" t="e">
        <f>#REF!</f>
        <v>#REF!</v>
      </c>
      <c r="EE1" s="7" t="e">
        <f>#REF!</f>
        <v>#REF!</v>
      </c>
      <c r="EF1" s="7" t="e">
        <f>#REF!</f>
        <v>#REF!</v>
      </c>
      <c r="EG1" s="7" t="e">
        <f>#REF!</f>
        <v>#REF!</v>
      </c>
      <c r="EH1" s="7" t="e">
        <f>#REF!</f>
        <v>#REF!</v>
      </c>
      <c r="EI1" s="7" t="e">
        <f>#REF!</f>
        <v>#REF!</v>
      </c>
      <c r="EJ1" s="7" t="e">
        <f>#REF!</f>
        <v>#REF!</v>
      </c>
      <c r="EK1" s="7" t="e">
        <f>#REF!</f>
        <v>#REF!</v>
      </c>
      <c r="EL1" s="7" t="e">
        <f>#REF!</f>
        <v>#REF!</v>
      </c>
      <c r="EM1" s="7" t="e">
        <f>#REF!</f>
        <v>#REF!</v>
      </c>
      <c r="EN1" s="7" t="e">
        <f>#REF!</f>
        <v>#REF!</v>
      </c>
      <c r="EO1" s="7" t="e">
        <f>#REF!</f>
        <v>#REF!</v>
      </c>
      <c r="EP1" s="7">
        <f>Pag31!I18</f>
        <v>0</v>
      </c>
      <c r="EQ1" t="e">
        <f>IF(Pag31!#REF!="","",Pag31!#REF!)</f>
        <v>#REF!</v>
      </c>
      <c r="ER1" s="7" t="e">
        <f>Pag31!#REF!</f>
        <v>#REF!</v>
      </c>
      <c r="ES1" t="e">
        <f>IF(Pag31!#REF!="","",Pag31!#REF!)</f>
        <v>#REF!</v>
      </c>
      <c r="ET1" s="7" t="e">
        <f>Pag31!#REF!</f>
        <v>#REF!</v>
      </c>
      <c r="EU1" t="e">
        <f>IF(Pag31!#REF!="","",Pag31!#REF!)</f>
        <v>#REF!</v>
      </c>
      <c r="EV1" s="7" t="e">
        <f>Pag31!#REF!</f>
        <v>#REF!</v>
      </c>
      <c r="EW1" t="e">
        <f>IF(Pag31!#REF!="","",Pag31!#REF!)</f>
        <v>#REF!</v>
      </c>
      <c r="EX1" s="7" t="e">
        <f>Pag31!#REF!</f>
        <v>#REF!</v>
      </c>
      <c r="EY1" t="e">
        <f>IF(Pag31!#REF!="","",Pag31!#REF!)</f>
        <v>#REF!</v>
      </c>
      <c r="EZ1" s="7" t="e">
        <f>Pag31!#REF!</f>
        <v>#REF!</v>
      </c>
      <c r="FA1" s="7" t="e">
        <f>Pag31!#REF!</f>
        <v>#REF!</v>
      </c>
      <c r="FB1" s="7">
        <f>Pag31!L32</f>
        <v>0</v>
      </c>
      <c r="FC1" s="7">
        <f>Pag31!AC34</f>
        <v>0</v>
      </c>
      <c r="FD1" s="8" t="e">
        <f>#REF!</f>
        <v>#REF!</v>
      </c>
    </row>
    <row r="3" ht="12.75">
      <c r="A3" t="s">
        <v>156</v>
      </c>
    </row>
  </sheetData>
  <sheetProtection password="C72D"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oglio3"/>
  <dimension ref="A1:R454"/>
  <sheetViews>
    <sheetView workbookViewId="0" topLeftCell="A13">
      <selection activeCell="O27" sqref="O27"/>
    </sheetView>
  </sheetViews>
  <sheetFormatPr defaultColWidth="9.140625" defaultRowHeight="12.75"/>
  <cols>
    <col min="1" max="1" width="1.57421875" style="97" customWidth="1"/>
    <col min="2" max="2" width="1.8515625" style="480" customWidth="1"/>
    <col min="3" max="4" width="10.8515625" style="97" customWidth="1"/>
    <col min="5" max="5" width="4.00390625" style="97" customWidth="1"/>
    <col min="6" max="6" width="6.140625" style="97" customWidth="1"/>
    <col min="7" max="9" width="10.8515625" style="97" customWidth="1"/>
    <col min="10" max="10" width="4.8515625" style="97" customWidth="1"/>
    <col min="11" max="11" width="12.57421875" style="97" customWidth="1"/>
    <col min="12" max="12" width="6.7109375" style="97" customWidth="1"/>
    <col min="13" max="13" width="4.7109375" style="97" customWidth="1"/>
    <col min="14" max="14" width="6.00390625" style="97" customWidth="1"/>
    <col min="15" max="15" width="4.7109375" style="97" customWidth="1"/>
    <col min="16" max="16" width="4.421875" style="97" customWidth="1"/>
    <col min="17" max="17" width="8.421875" style="97" customWidth="1"/>
    <col min="18" max="18" width="12.57421875" style="171" customWidth="1"/>
    <col min="19" max="16384" width="9.140625" style="97" customWidth="1"/>
  </cols>
  <sheetData>
    <row r="1" ht="18" customHeight="1" thickBot="1">
      <c r="B1" s="481"/>
    </row>
    <row r="2" spans="2:18" ht="13.5" customHeight="1" thickBot="1">
      <c r="B2" s="432"/>
      <c r="C2" s="433" t="s">
        <v>38</v>
      </c>
      <c r="D2" s="434"/>
      <c r="E2" s="434"/>
      <c r="F2" s="434"/>
      <c r="G2" s="434"/>
      <c r="H2" s="434"/>
      <c r="I2" s="434"/>
      <c r="J2" s="434"/>
      <c r="K2" s="434"/>
      <c r="L2" s="434"/>
      <c r="M2" s="434"/>
      <c r="N2" s="434"/>
      <c r="O2" s="434"/>
      <c r="P2" s="434"/>
      <c r="Q2" s="434"/>
      <c r="R2" s="435"/>
    </row>
    <row r="3" spans="2:18" ht="21.75" customHeight="1" thickBot="1">
      <c r="B3" s="128"/>
      <c r="C3" s="156" t="s">
        <v>139</v>
      </c>
      <c r="D3" s="130"/>
      <c r="E3" s="130"/>
      <c r="F3" s="130"/>
      <c r="G3" s="130"/>
      <c r="H3" s="130"/>
      <c r="I3" s="130"/>
      <c r="J3" s="130"/>
      <c r="K3" s="130"/>
      <c r="L3" s="130"/>
      <c r="M3" s="130"/>
      <c r="N3" s="130"/>
      <c r="O3" s="812"/>
      <c r="P3" s="130"/>
      <c r="Q3" s="130"/>
      <c r="R3" s="127"/>
    </row>
    <row r="4" spans="2:18" s="88" customFormat="1" ht="15.75" customHeight="1">
      <c r="B4" s="128"/>
      <c r="C4" s="138" t="s">
        <v>165</v>
      </c>
      <c r="D4" s="139"/>
      <c r="E4" s="139"/>
      <c r="F4" s="139"/>
      <c r="G4" s="139"/>
      <c r="H4" s="139"/>
      <c r="I4" s="139"/>
      <c r="J4" s="139"/>
      <c r="K4" s="139"/>
      <c r="L4" s="139"/>
      <c r="M4" s="157"/>
      <c r="N4" s="139"/>
      <c r="P4" s="139"/>
      <c r="Q4" s="139"/>
      <c r="R4" s="158"/>
    </row>
    <row r="5" spans="2:18" ht="15" customHeight="1" thickBot="1">
      <c r="B5" s="124"/>
      <c r="C5" s="141" t="s">
        <v>140</v>
      </c>
      <c r="D5" s="130"/>
      <c r="E5" s="130"/>
      <c r="F5" s="130"/>
      <c r="G5" s="130"/>
      <c r="H5" s="130"/>
      <c r="I5" s="130"/>
      <c r="J5" s="130"/>
      <c r="K5" s="130"/>
      <c r="L5" s="130"/>
      <c r="M5" s="130"/>
      <c r="N5" s="130"/>
      <c r="O5" s="130"/>
      <c r="P5" s="130"/>
      <c r="Q5" s="130"/>
      <c r="R5" s="127"/>
    </row>
    <row r="6" spans="2:18" ht="34.5" customHeight="1" thickBot="1">
      <c r="B6" s="128"/>
      <c r="C6" s="917"/>
      <c r="D6" s="918"/>
      <c r="E6" s="918"/>
      <c r="F6" s="918"/>
      <c r="G6" s="918"/>
      <c r="H6" s="918"/>
      <c r="I6" s="918"/>
      <c r="J6" s="918"/>
      <c r="K6" s="918"/>
      <c r="L6" s="918"/>
      <c r="M6" s="918"/>
      <c r="N6" s="918"/>
      <c r="O6" s="918"/>
      <c r="P6" s="918"/>
      <c r="Q6" s="919"/>
      <c r="R6" s="155"/>
    </row>
    <row r="7" spans="2:18" ht="9" customHeight="1" thickBot="1">
      <c r="B7" s="128"/>
      <c r="C7" s="130"/>
      <c r="D7" s="130"/>
      <c r="E7" s="130"/>
      <c r="F7" s="130"/>
      <c r="G7" s="130"/>
      <c r="H7" s="130"/>
      <c r="I7" s="130"/>
      <c r="J7" s="130"/>
      <c r="K7" s="130"/>
      <c r="L7" s="130"/>
      <c r="M7" s="130"/>
      <c r="N7" s="130"/>
      <c r="O7" s="130"/>
      <c r="P7" s="130"/>
      <c r="Q7" s="130"/>
      <c r="R7" s="127"/>
    </row>
    <row r="8" spans="2:18" ht="24.75" customHeight="1" thickBot="1">
      <c r="B8" s="98"/>
      <c r="C8" s="892" t="s">
        <v>172</v>
      </c>
      <c r="D8" s="892"/>
      <c r="E8" s="892"/>
      <c r="F8" s="892"/>
      <c r="G8" s="892"/>
      <c r="H8" s="892"/>
      <c r="I8" s="892"/>
      <c r="J8" s="892"/>
      <c r="K8" s="892"/>
      <c r="L8" s="892"/>
      <c r="M8" s="892"/>
      <c r="N8" s="15"/>
      <c r="O8" s="812"/>
      <c r="P8" s="145"/>
      <c r="Q8" s="95"/>
      <c r="R8" s="160"/>
    </row>
    <row r="9" spans="2:18" ht="15" customHeight="1">
      <c r="B9" s="98"/>
      <c r="C9" s="902" t="s">
        <v>173</v>
      </c>
      <c r="D9" s="895"/>
      <c r="E9" s="895"/>
      <c r="F9" s="895"/>
      <c r="G9" s="895"/>
      <c r="H9" s="895"/>
      <c r="I9" s="895"/>
      <c r="J9" s="896"/>
      <c r="K9" s="896"/>
      <c r="L9" s="896"/>
      <c r="M9" s="95"/>
      <c r="N9" s="95"/>
      <c r="P9" s="95"/>
      <c r="Q9" s="95"/>
      <c r="R9" s="160"/>
    </row>
    <row r="10" spans="2:18" s="107" customFormat="1" ht="4.5" customHeight="1">
      <c r="B10" s="98"/>
      <c r="C10" s="875"/>
      <c r="D10" s="876"/>
      <c r="E10" s="876"/>
      <c r="F10" s="876"/>
      <c r="G10" s="876"/>
      <c r="H10" s="876"/>
      <c r="I10" s="876"/>
      <c r="J10" s="876"/>
      <c r="K10" s="876"/>
      <c r="L10" s="876"/>
      <c r="M10" s="877"/>
      <c r="N10" s="877"/>
      <c r="O10" s="877"/>
      <c r="P10" s="877"/>
      <c r="Q10" s="877"/>
      <c r="R10" s="164"/>
    </row>
    <row r="11" spans="2:18" ht="10.5" customHeight="1">
      <c r="B11" s="108"/>
      <c r="C11" s="892" t="s">
        <v>38</v>
      </c>
      <c r="D11" s="878"/>
      <c r="E11" s="878"/>
      <c r="F11" s="878"/>
      <c r="G11" s="878"/>
      <c r="H11" s="878"/>
      <c r="I11" s="878"/>
      <c r="J11" s="878"/>
      <c r="K11" s="878"/>
      <c r="L11" s="878"/>
      <c r="M11" s="878"/>
      <c r="N11" s="878"/>
      <c r="O11" s="878"/>
      <c r="P11" s="878"/>
      <c r="Q11" s="878"/>
      <c r="R11" s="160"/>
    </row>
    <row r="12" spans="2:18" ht="6.75" customHeight="1" thickBot="1">
      <c r="B12" s="98"/>
      <c r="C12" s="144"/>
      <c r="D12" s="144"/>
      <c r="E12" s="144"/>
      <c r="F12" s="144"/>
      <c r="G12" s="144"/>
      <c r="H12" s="144"/>
      <c r="I12" s="144"/>
      <c r="J12" s="144"/>
      <c r="K12" s="144"/>
      <c r="L12" s="144"/>
      <c r="M12" s="144"/>
      <c r="N12" s="144"/>
      <c r="O12" s="144"/>
      <c r="P12" s="144"/>
      <c r="Q12" s="144"/>
      <c r="R12" s="160"/>
    </row>
    <row r="13" spans="2:18" ht="24.75" customHeight="1" thickBot="1">
      <c r="B13" s="98"/>
      <c r="C13" s="892" t="s">
        <v>39</v>
      </c>
      <c r="D13" s="892"/>
      <c r="E13" s="892"/>
      <c r="F13" s="892"/>
      <c r="G13" s="892"/>
      <c r="H13" s="892"/>
      <c r="I13" s="892"/>
      <c r="J13" s="892"/>
      <c r="K13" s="892"/>
      <c r="L13" s="165"/>
      <c r="M13" s="95"/>
      <c r="N13" s="165"/>
      <c r="O13" s="812"/>
      <c r="P13" s="100"/>
      <c r="Q13" s="165"/>
      <c r="R13" s="160"/>
    </row>
    <row r="14" spans="2:18" s="88" customFormat="1" ht="6.75" customHeight="1" thickBot="1">
      <c r="B14" s="98"/>
      <c r="C14" s="873"/>
      <c r="D14" s="874"/>
      <c r="E14" s="874"/>
      <c r="F14" s="874"/>
      <c r="G14" s="874"/>
      <c r="H14" s="874"/>
      <c r="I14" s="874"/>
      <c r="J14" s="874"/>
      <c r="K14" s="874"/>
      <c r="L14" s="874"/>
      <c r="M14" s="874"/>
      <c r="N14" s="874"/>
      <c r="O14" s="874"/>
      <c r="P14" s="874"/>
      <c r="Q14" s="874"/>
      <c r="R14" s="168"/>
    </row>
    <row r="15" spans="2:18" ht="24.75" customHeight="1" thickBot="1">
      <c r="B15" s="89"/>
      <c r="C15" s="891" t="s">
        <v>457</v>
      </c>
      <c r="D15" s="891"/>
      <c r="E15" s="891"/>
      <c r="F15" s="891"/>
      <c r="G15" s="891"/>
      <c r="H15" s="891"/>
      <c r="I15" s="891"/>
      <c r="J15" s="891"/>
      <c r="K15" s="891"/>
      <c r="L15" s="891"/>
      <c r="M15" s="891"/>
      <c r="N15" s="159"/>
      <c r="O15" s="812"/>
      <c r="P15" s="14"/>
      <c r="Q15" s="95"/>
      <c r="R15" s="160"/>
    </row>
    <row r="16" spans="2:18" ht="11.25" customHeight="1">
      <c r="B16" s="89"/>
      <c r="C16" s="891"/>
      <c r="D16" s="891"/>
      <c r="E16" s="891"/>
      <c r="F16" s="891"/>
      <c r="G16" s="891"/>
      <c r="H16" s="891"/>
      <c r="I16" s="891"/>
      <c r="J16" s="891"/>
      <c r="K16" s="891"/>
      <c r="L16" s="891"/>
      <c r="M16" s="891"/>
      <c r="N16" s="95"/>
      <c r="O16" s="95"/>
      <c r="P16" s="14"/>
      <c r="Q16" s="95"/>
      <c r="R16" s="160"/>
    </row>
    <row r="17" spans="2:18" ht="18" customHeight="1">
      <c r="B17" s="98"/>
      <c r="C17" s="902" t="s">
        <v>539</v>
      </c>
      <c r="D17" s="895"/>
      <c r="E17" s="895"/>
      <c r="F17" s="895"/>
      <c r="G17" s="895"/>
      <c r="H17" s="895"/>
      <c r="I17" s="895"/>
      <c r="J17" s="896"/>
      <c r="K17" s="896"/>
      <c r="L17" s="896"/>
      <c r="M17" s="95"/>
      <c r="N17" s="95"/>
      <c r="P17" s="95"/>
      <c r="Q17" s="95"/>
      <c r="R17" s="160"/>
    </row>
    <row r="18" spans="2:18" ht="12" customHeight="1" thickBot="1">
      <c r="B18" s="98"/>
      <c r="C18" s="141" t="s">
        <v>140</v>
      </c>
      <c r="D18" s="145"/>
      <c r="E18" s="145"/>
      <c r="F18" s="145"/>
      <c r="G18" s="145"/>
      <c r="H18" s="145"/>
      <c r="I18" s="145"/>
      <c r="J18" s="145"/>
      <c r="K18" s="145"/>
      <c r="L18" s="145"/>
      <c r="M18" s="145"/>
      <c r="N18" s="145"/>
      <c r="O18" s="145"/>
      <c r="P18" s="14"/>
      <c r="Q18" s="95"/>
      <c r="R18" s="160"/>
    </row>
    <row r="19" spans="2:18" ht="30" customHeight="1" thickBot="1">
      <c r="B19" s="98"/>
      <c r="C19" s="917"/>
      <c r="D19" s="918"/>
      <c r="E19" s="918"/>
      <c r="F19" s="918"/>
      <c r="G19" s="918"/>
      <c r="H19" s="918"/>
      <c r="I19" s="918"/>
      <c r="J19" s="918"/>
      <c r="K19" s="918"/>
      <c r="L19" s="918"/>
      <c r="M19" s="918"/>
      <c r="N19" s="918"/>
      <c r="O19" s="918"/>
      <c r="P19" s="918"/>
      <c r="Q19" s="919"/>
      <c r="R19" s="160"/>
    </row>
    <row r="20" spans="2:18" ht="7.5" customHeight="1">
      <c r="B20" s="98"/>
      <c r="C20" s="159"/>
      <c r="D20" s="145"/>
      <c r="E20" s="145"/>
      <c r="F20" s="145"/>
      <c r="G20" s="145"/>
      <c r="H20" s="145"/>
      <c r="I20" s="145"/>
      <c r="J20" s="145"/>
      <c r="K20" s="145"/>
      <c r="L20" s="145"/>
      <c r="M20" s="145"/>
      <c r="N20" s="145"/>
      <c r="O20" s="145"/>
      <c r="P20" s="14"/>
      <c r="Q20" s="95"/>
      <c r="R20" s="160"/>
    </row>
    <row r="21" spans="2:18" ht="17.25" customHeight="1" thickBot="1">
      <c r="B21" s="89"/>
      <c r="C21" s="892" t="s">
        <v>217</v>
      </c>
      <c r="D21" s="894"/>
      <c r="E21" s="894"/>
      <c r="F21" s="894"/>
      <c r="G21" s="894"/>
      <c r="H21" s="894"/>
      <c r="I21" s="894"/>
      <c r="J21" s="894"/>
      <c r="K21" s="894"/>
      <c r="L21" s="894"/>
      <c r="M21" s="894"/>
      <c r="N21" s="95"/>
      <c r="O21" s="95"/>
      <c r="P21" s="95"/>
      <c r="Q21" s="95"/>
      <c r="R21" s="96"/>
    </row>
    <row r="22" spans="2:18" ht="24.75" customHeight="1" thickBot="1">
      <c r="B22" s="98"/>
      <c r="C22" s="892" t="s">
        <v>216</v>
      </c>
      <c r="D22" s="892"/>
      <c r="E22" s="892"/>
      <c r="F22" s="892"/>
      <c r="G22" s="892"/>
      <c r="H22" s="892"/>
      <c r="I22" s="892"/>
      <c r="J22" s="892"/>
      <c r="K22" s="892"/>
      <c r="L22" s="165"/>
      <c r="N22" s="165"/>
      <c r="O22" s="812"/>
      <c r="P22" s="100"/>
      <c r="Q22" s="165"/>
      <c r="R22" s="96"/>
    </row>
    <row r="23" spans="2:18" ht="14.25" customHeight="1">
      <c r="B23" s="98"/>
      <c r="C23" s="892"/>
      <c r="D23" s="892"/>
      <c r="E23" s="892"/>
      <c r="F23" s="892"/>
      <c r="G23" s="892"/>
      <c r="H23" s="892"/>
      <c r="I23" s="892"/>
      <c r="J23" s="892"/>
      <c r="K23" s="892"/>
      <c r="L23" s="165"/>
      <c r="M23" s="16"/>
      <c r="N23" s="165"/>
      <c r="O23" s="165"/>
      <c r="P23" s="100"/>
      <c r="Q23" s="165"/>
      <c r="R23" s="96"/>
    </row>
    <row r="24" spans="2:18" ht="25.5" customHeight="1" thickBot="1">
      <c r="B24" s="128"/>
      <c r="C24" s="141" t="s">
        <v>160</v>
      </c>
      <c r="D24" s="130"/>
      <c r="E24" s="130"/>
      <c r="F24" s="130"/>
      <c r="G24" s="130"/>
      <c r="H24" s="130"/>
      <c r="I24" s="130"/>
      <c r="J24" s="130"/>
      <c r="K24" s="130"/>
      <c r="L24" s="130"/>
      <c r="M24" s="130"/>
      <c r="N24" s="130"/>
      <c r="O24" s="130"/>
      <c r="P24" s="130"/>
      <c r="Q24" s="130"/>
      <c r="R24" s="131"/>
    </row>
    <row r="25" spans="2:18" ht="30" customHeight="1" thickBot="1">
      <c r="B25" s="128"/>
      <c r="C25" s="917"/>
      <c r="D25" s="918"/>
      <c r="E25" s="918"/>
      <c r="F25" s="918"/>
      <c r="G25" s="918"/>
      <c r="H25" s="918"/>
      <c r="I25" s="918"/>
      <c r="J25" s="918"/>
      <c r="K25" s="918"/>
      <c r="L25" s="918"/>
      <c r="M25" s="918"/>
      <c r="N25" s="918"/>
      <c r="O25" s="918"/>
      <c r="P25" s="918"/>
      <c r="Q25" s="919"/>
      <c r="R25" s="136"/>
    </row>
    <row r="26" spans="2:18" ht="7.5" customHeight="1" thickBot="1">
      <c r="B26" s="98"/>
      <c r="C26" s="892"/>
      <c r="D26" s="893"/>
      <c r="E26" s="893"/>
      <c r="F26" s="893"/>
      <c r="G26" s="893"/>
      <c r="H26" s="893"/>
      <c r="I26" s="893"/>
      <c r="J26" s="893"/>
      <c r="K26" s="893"/>
      <c r="L26" s="893"/>
      <c r="M26" s="893"/>
      <c r="N26" s="893"/>
      <c r="O26" s="893"/>
      <c r="P26" s="14"/>
      <c r="Q26" s="95"/>
      <c r="R26" s="96"/>
    </row>
    <row r="27" spans="2:18" ht="24.75" customHeight="1" thickBot="1">
      <c r="B27" s="98"/>
      <c r="C27" s="891" t="s">
        <v>540</v>
      </c>
      <c r="D27" s="891"/>
      <c r="E27" s="891"/>
      <c r="F27" s="891"/>
      <c r="G27" s="891"/>
      <c r="H27" s="891"/>
      <c r="I27" s="891"/>
      <c r="J27" s="891"/>
      <c r="K27" s="891"/>
      <c r="L27" s="891"/>
      <c r="N27" s="159"/>
      <c r="O27" s="812"/>
      <c r="P27" s="14"/>
      <c r="Q27" s="95"/>
      <c r="R27" s="96"/>
    </row>
    <row r="28" spans="2:18" ht="24.75" customHeight="1" thickBot="1">
      <c r="B28" s="98"/>
      <c r="C28" s="695" t="s">
        <v>254</v>
      </c>
      <c r="D28" s="696"/>
      <c r="E28" s="696"/>
      <c r="F28" s="696"/>
      <c r="G28" s="696"/>
      <c r="H28" s="696"/>
      <c r="I28" s="696"/>
      <c r="J28" s="696"/>
      <c r="K28" s="696"/>
      <c r="L28" s="696"/>
      <c r="M28" s="696"/>
      <c r="N28" s="696"/>
      <c r="O28" s="696"/>
      <c r="P28" s="696"/>
      <c r="Q28" s="696"/>
      <c r="R28" s="96"/>
    </row>
    <row r="29" spans="2:18" ht="30" customHeight="1" thickBot="1">
      <c r="B29" s="98"/>
      <c r="C29" s="917"/>
      <c r="D29" s="918"/>
      <c r="E29" s="918"/>
      <c r="F29" s="918"/>
      <c r="G29" s="918"/>
      <c r="H29" s="918"/>
      <c r="I29" s="918"/>
      <c r="J29" s="918"/>
      <c r="K29" s="918"/>
      <c r="L29" s="918"/>
      <c r="M29" s="918"/>
      <c r="N29" s="918"/>
      <c r="O29" s="918"/>
      <c r="P29" s="918"/>
      <c r="Q29" s="919"/>
      <c r="R29" s="96"/>
    </row>
    <row r="30" spans="2:18" ht="13.5" thickBot="1">
      <c r="B30" s="149"/>
      <c r="C30" s="150"/>
      <c r="D30" s="150"/>
      <c r="E30" s="150"/>
      <c r="F30" s="150"/>
      <c r="G30" s="150"/>
      <c r="H30" s="150"/>
      <c r="I30" s="150"/>
      <c r="J30" s="150"/>
      <c r="K30" s="150"/>
      <c r="L30" s="150"/>
      <c r="M30" s="150"/>
      <c r="N30" s="150"/>
      <c r="O30" s="150"/>
      <c r="P30" s="150"/>
      <c r="Q30" s="649"/>
      <c r="R30" s="650" t="s">
        <v>624</v>
      </c>
    </row>
    <row r="31" ht="13.5" thickBot="1">
      <c r="B31" s="97"/>
    </row>
    <row r="32" spans="1:18" ht="12.75">
      <c r="A32" s="120"/>
      <c r="B32" s="672"/>
      <c r="C32" s="673"/>
      <c r="D32" s="673"/>
      <c r="E32" s="673"/>
      <c r="F32" s="673"/>
      <c r="G32" s="673"/>
      <c r="H32" s="673"/>
      <c r="I32" s="673"/>
      <c r="J32" s="673"/>
      <c r="K32" s="673"/>
      <c r="L32" s="673"/>
      <c r="M32" s="673"/>
      <c r="N32" s="673"/>
      <c r="O32" s="673"/>
      <c r="P32" s="673"/>
      <c r="Q32" s="673"/>
      <c r="R32" s="674"/>
    </row>
    <row r="33" spans="1:18" ht="12.75">
      <c r="A33" s="120"/>
      <c r="B33" s="109"/>
      <c r="C33" s="678" t="s">
        <v>351</v>
      </c>
      <c r="D33" s="95"/>
      <c r="E33" s="95"/>
      <c r="F33" s="95"/>
      <c r="G33" s="95"/>
      <c r="H33" s="95"/>
      <c r="I33" s="95"/>
      <c r="J33" s="95"/>
      <c r="K33" s="95"/>
      <c r="L33" s="95"/>
      <c r="M33" s="95"/>
      <c r="N33" s="95"/>
      <c r="O33" s="95"/>
      <c r="P33" s="95"/>
      <c r="Q33" s="95"/>
      <c r="R33" s="96"/>
    </row>
    <row r="34" spans="1:18" ht="13.5" thickBot="1">
      <c r="A34" s="120"/>
      <c r="B34" s="109"/>
      <c r="C34" s="95"/>
      <c r="D34" s="95"/>
      <c r="E34" s="95"/>
      <c r="F34" s="95"/>
      <c r="G34" s="95"/>
      <c r="H34" s="95"/>
      <c r="I34" s="95"/>
      <c r="J34" s="95"/>
      <c r="K34" s="95"/>
      <c r="L34" s="95"/>
      <c r="M34" s="95"/>
      <c r="N34" s="95"/>
      <c r="O34" s="95"/>
      <c r="P34" s="95"/>
      <c r="Q34" s="95"/>
      <c r="R34" s="96"/>
    </row>
    <row r="35" spans="1:18" ht="12.75">
      <c r="A35" s="120"/>
      <c r="B35" s="109"/>
      <c r="C35" s="946"/>
      <c r="D35" s="941"/>
      <c r="E35" s="941"/>
      <c r="F35" s="941"/>
      <c r="G35" s="941"/>
      <c r="H35" s="941"/>
      <c r="I35" s="941"/>
      <c r="J35" s="941"/>
      <c r="K35" s="941"/>
      <c r="L35" s="941"/>
      <c r="M35" s="941"/>
      <c r="N35" s="941"/>
      <c r="O35" s="941"/>
      <c r="P35" s="941"/>
      <c r="Q35" s="942"/>
      <c r="R35" s="96"/>
    </row>
    <row r="36" spans="1:18" ht="12.75">
      <c r="A36" s="120"/>
      <c r="B36" s="109"/>
      <c r="C36" s="943"/>
      <c r="D36" s="944"/>
      <c r="E36" s="944"/>
      <c r="F36" s="944"/>
      <c r="G36" s="944"/>
      <c r="H36" s="944"/>
      <c r="I36" s="944"/>
      <c r="J36" s="944"/>
      <c r="K36" s="944"/>
      <c r="L36" s="944"/>
      <c r="M36" s="944"/>
      <c r="N36" s="944"/>
      <c r="O36" s="944"/>
      <c r="P36" s="944"/>
      <c r="Q36" s="945"/>
      <c r="R36" s="96"/>
    </row>
    <row r="37" spans="1:18" ht="12.75">
      <c r="A37" s="120"/>
      <c r="B37" s="109"/>
      <c r="C37" s="943"/>
      <c r="D37" s="944"/>
      <c r="E37" s="944"/>
      <c r="F37" s="944"/>
      <c r="G37" s="944"/>
      <c r="H37" s="944"/>
      <c r="I37" s="944"/>
      <c r="J37" s="944"/>
      <c r="K37" s="944"/>
      <c r="L37" s="944"/>
      <c r="M37" s="944"/>
      <c r="N37" s="944"/>
      <c r="O37" s="944"/>
      <c r="P37" s="944"/>
      <c r="Q37" s="945"/>
      <c r="R37" s="96"/>
    </row>
    <row r="38" spans="1:18" ht="12.75">
      <c r="A38" s="120"/>
      <c r="B38" s="109"/>
      <c r="C38" s="943"/>
      <c r="D38" s="944"/>
      <c r="E38" s="944"/>
      <c r="F38" s="944"/>
      <c r="G38" s="944"/>
      <c r="H38" s="944"/>
      <c r="I38" s="944"/>
      <c r="J38" s="944"/>
      <c r="K38" s="944"/>
      <c r="L38" s="944"/>
      <c r="M38" s="944"/>
      <c r="N38" s="944"/>
      <c r="O38" s="944"/>
      <c r="P38" s="944"/>
      <c r="Q38" s="945"/>
      <c r="R38" s="96"/>
    </row>
    <row r="39" spans="1:18" ht="12.75">
      <c r="A39" s="120"/>
      <c r="B39" s="109"/>
      <c r="C39" s="943"/>
      <c r="D39" s="944"/>
      <c r="E39" s="944"/>
      <c r="F39" s="944"/>
      <c r="G39" s="944"/>
      <c r="H39" s="944"/>
      <c r="I39" s="944"/>
      <c r="J39" s="944"/>
      <c r="K39" s="944"/>
      <c r="L39" s="944"/>
      <c r="M39" s="944"/>
      <c r="N39" s="944"/>
      <c r="O39" s="944"/>
      <c r="P39" s="944"/>
      <c r="Q39" s="945"/>
      <c r="R39" s="96"/>
    </row>
    <row r="40" spans="1:18" ht="12.75">
      <c r="A40" s="120"/>
      <c r="B40" s="109"/>
      <c r="C40" s="943"/>
      <c r="D40" s="944"/>
      <c r="E40" s="944"/>
      <c r="F40" s="944"/>
      <c r="G40" s="944"/>
      <c r="H40" s="944"/>
      <c r="I40" s="944"/>
      <c r="J40" s="944"/>
      <c r="K40" s="944"/>
      <c r="L40" s="944"/>
      <c r="M40" s="944"/>
      <c r="N40" s="944"/>
      <c r="O40" s="944"/>
      <c r="P40" s="944"/>
      <c r="Q40" s="945"/>
      <c r="R40" s="96"/>
    </row>
    <row r="41" spans="1:18" ht="12.75">
      <c r="A41" s="120"/>
      <c r="B41" s="109"/>
      <c r="C41" s="943"/>
      <c r="D41" s="944"/>
      <c r="E41" s="944"/>
      <c r="F41" s="944"/>
      <c r="G41" s="944"/>
      <c r="H41" s="944"/>
      <c r="I41" s="944"/>
      <c r="J41" s="944"/>
      <c r="K41" s="944"/>
      <c r="L41" s="944"/>
      <c r="M41" s="944"/>
      <c r="N41" s="944"/>
      <c r="O41" s="944"/>
      <c r="P41" s="944"/>
      <c r="Q41" s="945"/>
      <c r="R41" s="96"/>
    </row>
    <row r="42" spans="1:18" ht="12.75">
      <c r="A42" s="120"/>
      <c r="B42" s="109"/>
      <c r="C42" s="943"/>
      <c r="D42" s="944"/>
      <c r="E42" s="944"/>
      <c r="F42" s="944"/>
      <c r="G42" s="944"/>
      <c r="H42" s="944"/>
      <c r="I42" s="944"/>
      <c r="J42" s="944"/>
      <c r="K42" s="944"/>
      <c r="L42" s="944"/>
      <c r="M42" s="944"/>
      <c r="N42" s="944"/>
      <c r="O42" s="944"/>
      <c r="P42" s="944"/>
      <c r="Q42" s="945"/>
      <c r="R42" s="96"/>
    </row>
    <row r="43" spans="1:18" ht="13.5" thickBot="1">
      <c r="A43" s="120"/>
      <c r="B43" s="109"/>
      <c r="C43" s="937"/>
      <c r="D43" s="938"/>
      <c r="E43" s="938"/>
      <c r="F43" s="938"/>
      <c r="G43" s="938"/>
      <c r="H43" s="938"/>
      <c r="I43" s="938"/>
      <c r="J43" s="938"/>
      <c r="K43" s="938"/>
      <c r="L43" s="938"/>
      <c r="M43" s="938"/>
      <c r="N43" s="938"/>
      <c r="O43" s="938"/>
      <c r="P43" s="938"/>
      <c r="Q43" s="939"/>
      <c r="R43" s="96"/>
    </row>
    <row r="44" spans="1:18" ht="13.5" thickBot="1">
      <c r="A44" s="120"/>
      <c r="B44" s="675"/>
      <c r="C44" s="676"/>
      <c r="D44" s="676"/>
      <c r="E44" s="676"/>
      <c r="F44" s="676"/>
      <c r="G44" s="676"/>
      <c r="H44" s="676"/>
      <c r="I44" s="676"/>
      <c r="J44" s="676"/>
      <c r="K44" s="676"/>
      <c r="L44" s="676"/>
      <c r="M44" s="119"/>
      <c r="N44" s="119"/>
      <c r="O44" s="119"/>
      <c r="P44" s="119"/>
      <c r="Q44" s="119"/>
      <c r="R44" s="679"/>
    </row>
    <row r="45" ht="12.75">
      <c r="B45" s="97"/>
    </row>
    <row r="46" ht="12.75">
      <c r="B46" s="97"/>
    </row>
    <row r="47" ht="12.75">
      <c r="B47" s="97"/>
    </row>
    <row r="48" ht="12.75">
      <c r="B48" s="97"/>
    </row>
    <row r="49" ht="12.75">
      <c r="B49" s="97"/>
    </row>
    <row r="50" ht="12.75">
      <c r="B50" s="97"/>
    </row>
    <row r="51" ht="12.75">
      <c r="B51" s="97"/>
    </row>
    <row r="52" ht="12.75">
      <c r="B52" s="97"/>
    </row>
    <row r="53" ht="12.75">
      <c r="B53" s="97"/>
    </row>
    <row r="54" ht="12.75">
      <c r="B54" s="97"/>
    </row>
    <row r="55" ht="12.75">
      <c r="B55" s="97"/>
    </row>
    <row r="56" ht="12.75">
      <c r="B56" s="97"/>
    </row>
    <row r="57" ht="12.75">
      <c r="B57" s="97"/>
    </row>
    <row r="58" ht="12.75">
      <c r="B58" s="97"/>
    </row>
    <row r="59" ht="12.75">
      <c r="B59" s="97"/>
    </row>
    <row r="60" ht="12.75">
      <c r="B60" s="97"/>
    </row>
    <row r="61" ht="12.75">
      <c r="B61" s="97"/>
    </row>
    <row r="62" ht="12.75">
      <c r="B62" s="97"/>
    </row>
    <row r="63" ht="12.75">
      <c r="B63" s="97"/>
    </row>
    <row r="64" ht="12.75">
      <c r="B64" s="97"/>
    </row>
    <row r="65" ht="12.75">
      <c r="B65" s="97"/>
    </row>
    <row r="66" ht="12.75">
      <c r="B66" s="97"/>
    </row>
    <row r="67" ht="12.75">
      <c r="B67" s="97"/>
    </row>
    <row r="68" ht="12.75">
      <c r="B68" s="97"/>
    </row>
    <row r="69" ht="12.75">
      <c r="B69" s="97"/>
    </row>
    <row r="70" ht="12.75">
      <c r="B70" s="97"/>
    </row>
    <row r="71" ht="12.75">
      <c r="B71" s="97"/>
    </row>
    <row r="72" ht="12.75">
      <c r="B72" s="97"/>
    </row>
    <row r="73" ht="12.75">
      <c r="B73" s="97"/>
    </row>
    <row r="74" ht="12.75">
      <c r="B74" s="97"/>
    </row>
    <row r="75" ht="12.75">
      <c r="B75" s="97"/>
    </row>
    <row r="76" ht="12.75">
      <c r="B76" s="97"/>
    </row>
    <row r="77" ht="12.75">
      <c r="B77" s="97"/>
    </row>
    <row r="78" ht="12.75">
      <c r="B78" s="97"/>
    </row>
    <row r="79" ht="12.75">
      <c r="B79" s="97"/>
    </row>
    <row r="80" ht="12.75">
      <c r="B80" s="97"/>
    </row>
    <row r="81" ht="12.75">
      <c r="B81" s="97"/>
    </row>
    <row r="82" ht="12.75">
      <c r="B82" s="97"/>
    </row>
    <row r="83" ht="12.75">
      <c r="B83" s="97"/>
    </row>
    <row r="84" ht="12.75">
      <c r="B84" s="97"/>
    </row>
    <row r="85" ht="12.75">
      <c r="B85" s="97"/>
    </row>
    <row r="86" ht="12.75">
      <c r="B86" s="97"/>
    </row>
    <row r="87" ht="12.75">
      <c r="B87" s="97"/>
    </row>
    <row r="88" ht="12.75">
      <c r="B88" s="97"/>
    </row>
    <row r="89" ht="12.75">
      <c r="B89" s="97"/>
    </row>
    <row r="90" ht="12.75">
      <c r="B90" s="97"/>
    </row>
    <row r="91" ht="12.75">
      <c r="B91" s="97"/>
    </row>
    <row r="92" ht="12.75">
      <c r="B92" s="97"/>
    </row>
    <row r="93" ht="12.75">
      <c r="B93" s="97"/>
    </row>
    <row r="94" ht="12.75">
      <c r="B94" s="97"/>
    </row>
    <row r="95" ht="12.75">
      <c r="B95" s="97"/>
    </row>
    <row r="96" ht="12.75">
      <c r="B96" s="97"/>
    </row>
    <row r="97" ht="12.75">
      <c r="B97" s="97"/>
    </row>
    <row r="98" ht="12.75">
      <c r="B98" s="97"/>
    </row>
    <row r="99" ht="12.75">
      <c r="B99" s="97"/>
    </row>
    <row r="100" ht="12.75">
      <c r="B100" s="97"/>
    </row>
    <row r="101" ht="12.75">
      <c r="B101" s="97"/>
    </row>
    <row r="102" ht="12.75">
      <c r="B102" s="97"/>
    </row>
    <row r="103" ht="12.75">
      <c r="B103" s="97"/>
    </row>
    <row r="104" ht="12.75">
      <c r="B104" s="97"/>
    </row>
    <row r="105" ht="12.75">
      <c r="B105" s="97"/>
    </row>
    <row r="106" ht="12.75">
      <c r="B106" s="97"/>
    </row>
    <row r="107" ht="12.75">
      <c r="B107" s="97"/>
    </row>
    <row r="108" ht="12.75">
      <c r="B108" s="97"/>
    </row>
    <row r="109" ht="12.75">
      <c r="B109" s="97"/>
    </row>
    <row r="110" ht="12.75">
      <c r="B110" s="97"/>
    </row>
    <row r="111" ht="12.75">
      <c r="B111" s="97"/>
    </row>
    <row r="112" ht="12.75">
      <c r="B112" s="97"/>
    </row>
    <row r="113" ht="12.75">
      <c r="B113" s="97"/>
    </row>
    <row r="114" ht="12.75">
      <c r="B114" s="97"/>
    </row>
    <row r="115" ht="12.75">
      <c r="B115" s="97"/>
    </row>
    <row r="116" ht="12.75">
      <c r="B116" s="97"/>
    </row>
    <row r="117" ht="12.75">
      <c r="B117" s="97"/>
    </row>
    <row r="118" ht="12.75">
      <c r="B118" s="97"/>
    </row>
    <row r="119" ht="12.75">
      <c r="B119" s="97"/>
    </row>
    <row r="120" ht="12.75">
      <c r="B120" s="97"/>
    </row>
    <row r="121" ht="12.75">
      <c r="B121" s="97"/>
    </row>
    <row r="122" ht="12.75">
      <c r="B122" s="97"/>
    </row>
    <row r="123" ht="12.75">
      <c r="B123" s="97"/>
    </row>
    <row r="124" ht="12.75">
      <c r="B124" s="97"/>
    </row>
    <row r="125" ht="12.75">
      <c r="B125" s="97"/>
    </row>
    <row r="126" ht="12.75">
      <c r="B126" s="97"/>
    </row>
    <row r="127" ht="12.75">
      <c r="B127" s="97"/>
    </row>
    <row r="128" ht="12.75">
      <c r="B128" s="97"/>
    </row>
    <row r="129" ht="12.75">
      <c r="B129" s="97"/>
    </row>
    <row r="130" ht="12.75">
      <c r="B130" s="97"/>
    </row>
    <row r="131" ht="12.75">
      <c r="B131" s="97"/>
    </row>
    <row r="132" ht="12.75">
      <c r="B132" s="97"/>
    </row>
    <row r="133" ht="12.75">
      <c r="B133" s="97"/>
    </row>
    <row r="134" ht="12.75">
      <c r="B134" s="97"/>
    </row>
    <row r="135" ht="12.75">
      <c r="B135" s="97"/>
    </row>
    <row r="136" ht="12.75">
      <c r="B136" s="97"/>
    </row>
    <row r="137" ht="12.75">
      <c r="B137" s="97"/>
    </row>
    <row r="138" ht="12.75">
      <c r="B138" s="97"/>
    </row>
    <row r="139" ht="12.75">
      <c r="B139" s="97"/>
    </row>
    <row r="140" ht="12.75">
      <c r="B140" s="97"/>
    </row>
    <row r="141" ht="12.75">
      <c r="B141" s="97"/>
    </row>
    <row r="142" ht="12.75">
      <c r="B142" s="97"/>
    </row>
    <row r="143" ht="12.75">
      <c r="B143" s="97"/>
    </row>
    <row r="144" ht="12.75">
      <c r="B144" s="97"/>
    </row>
    <row r="145" ht="12.75">
      <c r="B145" s="97"/>
    </row>
    <row r="146" ht="12.75">
      <c r="B146" s="97"/>
    </row>
    <row r="147" ht="12.75">
      <c r="B147" s="97"/>
    </row>
    <row r="148" ht="12.75">
      <c r="B148" s="97"/>
    </row>
    <row r="149" ht="12.75">
      <c r="B149" s="97"/>
    </row>
    <row r="150" ht="12.75">
      <c r="B150" s="97"/>
    </row>
    <row r="151" ht="12.75">
      <c r="B151" s="97"/>
    </row>
    <row r="152" ht="12.75">
      <c r="B152" s="97"/>
    </row>
    <row r="153" ht="12.75">
      <c r="B153" s="97"/>
    </row>
    <row r="154" ht="12.75">
      <c r="B154" s="97"/>
    </row>
    <row r="155" ht="12.75">
      <c r="B155" s="97"/>
    </row>
    <row r="156" ht="12.75">
      <c r="B156" s="97"/>
    </row>
    <row r="157" ht="12.75">
      <c r="B157" s="97"/>
    </row>
    <row r="158" ht="12.75">
      <c r="B158" s="97"/>
    </row>
    <row r="159" ht="12.75">
      <c r="B159" s="97"/>
    </row>
    <row r="160" ht="12.75">
      <c r="B160" s="97"/>
    </row>
    <row r="161" ht="12.75">
      <c r="B161" s="97"/>
    </row>
    <row r="162" ht="12.75">
      <c r="B162" s="97"/>
    </row>
    <row r="163" ht="12.75">
      <c r="B163" s="97"/>
    </row>
    <row r="164" ht="12.75">
      <c r="B164" s="97"/>
    </row>
    <row r="165" ht="12.75">
      <c r="B165" s="97"/>
    </row>
    <row r="166" ht="12.75">
      <c r="B166" s="97"/>
    </row>
    <row r="167" ht="12.75">
      <c r="B167" s="97"/>
    </row>
    <row r="168" ht="12.75">
      <c r="B168" s="97"/>
    </row>
    <row r="169" ht="12.75">
      <c r="B169" s="97"/>
    </row>
    <row r="170" ht="12.75">
      <c r="B170" s="97"/>
    </row>
    <row r="171" ht="12.75">
      <c r="B171" s="97"/>
    </row>
    <row r="172" ht="12.75">
      <c r="B172" s="97"/>
    </row>
    <row r="173" ht="12.75">
      <c r="B173" s="97"/>
    </row>
    <row r="174" ht="12.75">
      <c r="B174" s="97"/>
    </row>
    <row r="175" ht="12.75">
      <c r="B175" s="97"/>
    </row>
    <row r="176" ht="12.75">
      <c r="B176" s="97"/>
    </row>
    <row r="177" ht="12.75">
      <c r="B177" s="97"/>
    </row>
    <row r="178" ht="12.75">
      <c r="B178" s="97"/>
    </row>
    <row r="179" ht="12.75">
      <c r="B179" s="97"/>
    </row>
    <row r="180" ht="12.75">
      <c r="B180" s="97"/>
    </row>
    <row r="181" ht="12.75">
      <c r="B181" s="97"/>
    </row>
    <row r="182" ht="12.75">
      <c r="B182" s="97"/>
    </row>
    <row r="183" ht="12.75">
      <c r="B183" s="97"/>
    </row>
    <row r="184" ht="12.75">
      <c r="B184" s="97"/>
    </row>
    <row r="185" ht="12.75">
      <c r="B185" s="97"/>
    </row>
    <row r="186" ht="12.75">
      <c r="B186" s="97"/>
    </row>
    <row r="187" ht="12.75">
      <c r="B187" s="97"/>
    </row>
    <row r="188" ht="12.75">
      <c r="B188" s="97"/>
    </row>
    <row r="189" ht="12.75">
      <c r="B189" s="97"/>
    </row>
    <row r="190" ht="12.75">
      <c r="B190" s="97"/>
    </row>
    <row r="191" ht="12.75">
      <c r="B191" s="97"/>
    </row>
    <row r="192" ht="12.75">
      <c r="B192" s="97"/>
    </row>
    <row r="193" ht="12.75">
      <c r="B193" s="97"/>
    </row>
    <row r="194" ht="12.75">
      <c r="B194" s="97"/>
    </row>
    <row r="195" ht="12.75">
      <c r="B195" s="97"/>
    </row>
    <row r="196" ht="12.75">
      <c r="B196" s="97"/>
    </row>
    <row r="197" ht="12.75">
      <c r="B197" s="97"/>
    </row>
    <row r="198" ht="12.75">
      <c r="B198" s="97"/>
    </row>
    <row r="199" ht="12.75">
      <c r="B199" s="97"/>
    </row>
    <row r="200" ht="12.75">
      <c r="B200" s="97"/>
    </row>
    <row r="201" ht="12.75">
      <c r="B201" s="97"/>
    </row>
    <row r="202" ht="12.75">
      <c r="B202" s="97"/>
    </row>
    <row r="203" ht="12.75">
      <c r="B203" s="97"/>
    </row>
    <row r="204" ht="12.75">
      <c r="B204" s="97"/>
    </row>
    <row r="205" ht="12.75">
      <c r="B205" s="97"/>
    </row>
    <row r="206" ht="12.75">
      <c r="B206" s="97"/>
    </row>
    <row r="207" ht="12.75">
      <c r="B207" s="97"/>
    </row>
    <row r="208" ht="12.75">
      <c r="B208" s="97"/>
    </row>
    <row r="209" ht="12.75">
      <c r="B209" s="97"/>
    </row>
    <row r="210" ht="12.75">
      <c r="B210" s="97"/>
    </row>
    <row r="211" ht="12.75">
      <c r="B211" s="97"/>
    </row>
    <row r="212" ht="12.75">
      <c r="B212" s="97"/>
    </row>
    <row r="213" ht="12.75">
      <c r="B213" s="97"/>
    </row>
    <row r="214" ht="12.75">
      <c r="B214" s="97"/>
    </row>
    <row r="215" ht="12.75">
      <c r="B215" s="97"/>
    </row>
    <row r="216" ht="12.75">
      <c r="B216" s="97"/>
    </row>
    <row r="217" ht="12.75">
      <c r="B217" s="97"/>
    </row>
    <row r="218" ht="12.75">
      <c r="B218" s="97"/>
    </row>
    <row r="219" ht="12.75">
      <c r="B219" s="97"/>
    </row>
    <row r="220" ht="12.75">
      <c r="B220" s="97"/>
    </row>
    <row r="221" ht="12.75">
      <c r="B221" s="97"/>
    </row>
    <row r="222" ht="12.75">
      <c r="B222" s="97"/>
    </row>
    <row r="223" ht="12.75">
      <c r="B223" s="97"/>
    </row>
    <row r="224" ht="12.75">
      <c r="B224" s="97"/>
    </row>
    <row r="225" ht="12.75">
      <c r="B225" s="97"/>
    </row>
    <row r="226" ht="12.75">
      <c r="B226" s="97"/>
    </row>
    <row r="227" ht="12.75">
      <c r="B227" s="97"/>
    </row>
    <row r="228" ht="12.75">
      <c r="B228" s="97"/>
    </row>
    <row r="229" ht="12.75">
      <c r="B229" s="97"/>
    </row>
    <row r="230" ht="12.75">
      <c r="B230" s="97"/>
    </row>
    <row r="231" ht="12.75">
      <c r="B231" s="97"/>
    </row>
    <row r="232" ht="12.75">
      <c r="B232" s="97"/>
    </row>
    <row r="233" ht="12.75">
      <c r="B233" s="97"/>
    </row>
    <row r="234" ht="12.75">
      <c r="B234" s="97"/>
    </row>
    <row r="235" ht="12.75">
      <c r="B235" s="97"/>
    </row>
    <row r="236" ht="12.75">
      <c r="B236" s="97"/>
    </row>
    <row r="237" ht="12.75">
      <c r="B237" s="97"/>
    </row>
    <row r="238" ht="12.75">
      <c r="B238" s="97"/>
    </row>
    <row r="239" ht="12.75">
      <c r="B239" s="97"/>
    </row>
    <row r="240" ht="12.75">
      <c r="B240" s="97"/>
    </row>
    <row r="241" ht="12.75">
      <c r="B241" s="97"/>
    </row>
    <row r="242" ht="12.75">
      <c r="B242" s="97"/>
    </row>
    <row r="243" ht="12.75">
      <c r="B243" s="97"/>
    </row>
    <row r="244" ht="12.75">
      <c r="B244" s="97"/>
    </row>
    <row r="245" ht="12.75">
      <c r="B245" s="97"/>
    </row>
    <row r="246" ht="12.75">
      <c r="B246" s="97"/>
    </row>
    <row r="247" ht="12.75">
      <c r="B247" s="97"/>
    </row>
    <row r="248" ht="12.75">
      <c r="B248" s="97"/>
    </row>
    <row r="249" ht="12.75">
      <c r="B249" s="97"/>
    </row>
    <row r="250" ht="12.75">
      <c r="B250" s="97"/>
    </row>
    <row r="251" ht="12.75">
      <c r="B251" s="97"/>
    </row>
    <row r="252" ht="12.75">
      <c r="B252" s="97"/>
    </row>
    <row r="253" ht="12.75">
      <c r="B253" s="97"/>
    </row>
    <row r="254" ht="12.75">
      <c r="B254" s="97"/>
    </row>
    <row r="255" ht="12.75">
      <c r="B255" s="97"/>
    </row>
    <row r="256" ht="12.75">
      <c r="B256" s="97"/>
    </row>
    <row r="257" ht="12.75">
      <c r="B257" s="97"/>
    </row>
    <row r="258" ht="12.75">
      <c r="B258" s="97"/>
    </row>
    <row r="259" ht="12.75">
      <c r="B259" s="97"/>
    </row>
    <row r="260" ht="12.75">
      <c r="B260" s="97"/>
    </row>
    <row r="261" ht="12.75">
      <c r="B261" s="97"/>
    </row>
    <row r="262" ht="12.75">
      <c r="B262" s="97"/>
    </row>
    <row r="263" ht="12.75">
      <c r="B263" s="97"/>
    </row>
    <row r="264" ht="12.75">
      <c r="B264" s="97"/>
    </row>
    <row r="265" ht="12.75">
      <c r="B265" s="97"/>
    </row>
    <row r="266" ht="12.75">
      <c r="B266" s="97"/>
    </row>
    <row r="267" ht="12.75">
      <c r="B267" s="97"/>
    </row>
    <row r="268" ht="12.75">
      <c r="B268" s="97"/>
    </row>
    <row r="269" ht="12.75">
      <c r="B269" s="97"/>
    </row>
    <row r="270" ht="12.75">
      <c r="B270" s="97"/>
    </row>
    <row r="271" ht="12.75">
      <c r="B271" s="97"/>
    </row>
    <row r="272" ht="12.75">
      <c r="B272" s="97"/>
    </row>
    <row r="273" ht="12.75">
      <c r="B273" s="97"/>
    </row>
    <row r="274" ht="12.75">
      <c r="B274" s="97"/>
    </row>
    <row r="275" ht="12.75">
      <c r="B275" s="97"/>
    </row>
    <row r="276" ht="12.75">
      <c r="B276" s="97"/>
    </row>
    <row r="277" ht="12.75">
      <c r="B277" s="97"/>
    </row>
    <row r="278" ht="12.75">
      <c r="B278" s="97"/>
    </row>
    <row r="279" ht="12.75">
      <c r="B279" s="97"/>
    </row>
    <row r="280" ht="12.75">
      <c r="B280" s="97"/>
    </row>
    <row r="281" ht="12.75">
      <c r="B281" s="97"/>
    </row>
    <row r="282" ht="12.75">
      <c r="B282" s="97"/>
    </row>
    <row r="283" ht="12.75">
      <c r="B283" s="97"/>
    </row>
    <row r="284" ht="12.75">
      <c r="B284" s="97"/>
    </row>
    <row r="285" ht="12.75">
      <c r="B285" s="97"/>
    </row>
    <row r="286" ht="12.75">
      <c r="B286" s="97"/>
    </row>
    <row r="287" ht="12.75">
      <c r="B287" s="97"/>
    </row>
    <row r="288" ht="12.75">
      <c r="B288" s="97"/>
    </row>
    <row r="289" ht="12.75">
      <c r="B289" s="97"/>
    </row>
    <row r="290" ht="12.75">
      <c r="B290" s="97"/>
    </row>
    <row r="291" ht="12.75">
      <c r="B291" s="97"/>
    </row>
    <row r="292" ht="12.75">
      <c r="B292" s="97"/>
    </row>
    <row r="293" ht="12.75">
      <c r="B293" s="97"/>
    </row>
    <row r="294" ht="12.75">
      <c r="B294" s="97"/>
    </row>
    <row r="295" ht="12.75">
      <c r="B295" s="97"/>
    </row>
    <row r="296" ht="12.75">
      <c r="B296" s="97"/>
    </row>
    <row r="297" ht="12.75">
      <c r="B297" s="97"/>
    </row>
    <row r="298" ht="12.75">
      <c r="B298" s="97"/>
    </row>
    <row r="299" ht="12.75">
      <c r="B299" s="97"/>
    </row>
    <row r="300" ht="12.75">
      <c r="B300" s="97"/>
    </row>
    <row r="301" ht="12.75">
      <c r="B301" s="97"/>
    </row>
    <row r="302" ht="12.75">
      <c r="B302" s="97"/>
    </row>
    <row r="303" ht="12.75">
      <c r="B303" s="97"/>
    </row>
    <row r="304" ht="12.75">
      <c r="B304" s="97"/>
    </row>
    <row r="305" ht="12.75">
      <c r="B305" s="97"/>
    </row>
    <row r="306" ht="12.75">
      <c r="B306" s="97"/>
    </row>
    <row r="307" ht="12.75">
      <c r="B307" s="97"/>
    </row>
    <row r="308" ht="12.75">
      <c r="B308" s="97"/>
    </row>
    <row r="309" ht="12.75">
      <c r="B309" s="97"/>
    </row>
    <row r="310" ht="12.75">
      <c r="B310" s="97"/>
    </row>
    <row r="311" ht="12.75">
      <c r="B311" s="97"/>
    </row>
    <row r="312" ht="12.75">
      <c r="B312" s="97"/>
    </row>
    <row r="313" ht="12.75">
      <c r="B313" s="97"/>
    </row>
    <row r="314" ht="12.75">
      <c r="B314" s="97"/>
    </row>
    <row r="315" ht="12.75">
      <c r="B315" s="97"/>
    </row>
    <row r="316" ht="12.75">
      <c r="B316" s="97"/>
    </row>
    <row r="317" ht="12.75">
      <c r="B317" s="97"/>
    </row>
    <row r="318" ht="12.75">
      <c r="B318" s="97"/>
    </row>
    <row r="319" ht="12.75">
      <c r="B319" s="97"/>
    </row>
    <row r="320" ht="12.75">
      <c r="B320" s="97"/>
    </row>
    <row r="321" ht="12.75">
      <c r="B321" s="97"/>
    </row>
    <row r="322" ht="12.75">
      <c r="B322" s="97"/>
    </row>
    <row r="323" ht="12.75">
      <c r="B323" s="97"/>
    </row>
    <row r="324" ht="12.75">
      <c r="B324" s="97"/>
    </row>
    <row r="325" ht="12.75">
      <c r="B325" s="97"/>
    </row>
    <row r="326" ht="12.75">
      <c r="B326" s="97"/>
    </row>
    <row r="327" ht="12.75">
      <c r="B327" s="97"/>
    </row>
    <row r="328" ht="12.75">
      <c r="B328" s="97"/>
    </row>
    <row r="329" ht="12.75">
      <c r="B329" s="97"/>
    </row>
    <row r="330" ht="12.75">
      <c r="B330" s="97"/>
    </row>
    <row r="331" ht="12.75">
      <c r="B331" s="97"/>
    </row>
    <row r="332" ht="12.75">
      <c r="B332" s="97"/>
    </row>
    <row r="333" ht="12.75">
      <c r="B333" s="97"/>
    </row>
    <row r="334" ht="12.75">
      <c r="B334" s="97"/>
    </row>
    <row r="335" ht="12.75">
      <c r="B335" s="97"/>
    </row>
    <row r="336" ht="12.75">
      <c r="B336" s="97"/>
    </row>
    <row r="337" ht="12.75">
      <c r="B337" s="97"/>
    </row>
    <row r="338" ht="12.75">
      <c r="B338" s="97"/>
    </row>
    <row r="339" ht="12.75">
      <c r="B339" s="97"/>
    </row>
    <row r="340" ht="12.75">
      <c r="B340" s="97"/>
    </row>
    <row r="341" ht="12.75">
      <c r="B341" s="97"/>
    </row>
    <row r="342" ht="12.75">
      <c r="B342" s="97"/>
    </row>
    <row r="343" ht="12.75">
      <c r="B343" s="97"/>
    </row>
    <row r="344" ht="12.75">
      <c r="B344" s="97"/>
    </row>
    <row r="345" ht="12.75">
      <c r="B345" s="97"/>
    </row>
    <row r="346" ht="12.75">
      <c r="B346" s="97"/>
    </row>
    <row r="347" ht="12.75">
      <c r="B347" s="97"/>
    </row>
    <row r="348" ht="12.75">
      <c r="B348" s="97"/>
    </row>
    <row r="349" ht="12.75">
      <c r="B349" s="97"/>
    </row>
    <row r="350" ht="12.75">
      <c r="B350" s="97"/>
    </row>
    <row r="351" ht="12.75">
      <c r="B351" s="97"/>
    </row>
    <row r="352" ht="12.75">
      <c r="B352" s="97"/>
    </row>
    <row r="353" ht="12.75">
      <c r="B353" s="97"/>
    </row>
    <row r="354" ht="12.75">
      <c r="B354" s="97"/>
    </row>
    <row r="355" ht="12.75">
      <c r="B355" s="97"/>
    </row>
    <row r="356" ht="12.75">
      <c r="B356" s="97"/>
    </row>
    <row r="357" ht="12.75">
      <c r="B357" s="97"/>
    </row>
    <row r="358" ht="12.75">
      <c r="B358" s="97"/>
    </row>
    <row r="359" ht="12.75">
      <c r="B359" s="97"/>
    </row>
    <row r="360" ht="12.75">
      <c r="B360" s="97"/>
    </row>
    <row r="361" ht="12.75">
      <c r="B361" s="97"/>
    </row>
    <row r="362" ht="12.75">
      <c r="B362" s="97"/>
    </row>
    <row r="363" ht="12.75">
      <c r="B363" s="97"/>
    </row>
    <row r="364" ht="12.75">
      <c r="B364" s="97"/>
    </row>
    <row r="365" ht="12.75">
      <c r="B365" s="97"/>
    </row>
    <row r="366" ht="12.75">
      <c r="B366" s="97"/>
    </row>
    <row r="367" ht="12.75">
      <c r="B367" s="97"/>
    </row>
    <row r="368" ht="12.75">
      <c r="B368" s="97"/>
    </row>
    <row r="369" ht="12.75">
      <c r="B369" s="97"/>
    </row>
    <row r="370" ht="12.75">
      <c r="B370" s="97"/>
    </row>
    <row r="371" ht="12.75">
      <c r="B371" s="97"/>
    </row>
    <row r="372" ht="12.75">
      <c r="B372" s="97"/>
    </row>
    <row r="373" ht="12.75">
      <c r="B373" s="97"/>
    </row>
    <row r="374" ht="12.75">
      <c r="B374" s="97"/>
    </row>
    <row r="375" ht="12.75">
      <c r="B375" s="97"/>
    </row>
    <row r="376" ht="12.75">
      <c r="B376" s="97"/>
    </row>
    <row r="377" ht="12.75">
      <c r="B377" s="97"/>
    </row>
    <row r="378" ht="12.75">
      <c r="B378" s="97"/>
    </row>
    <row r="379" ht="12.75">
      <c r="B379" s="97"/>
    </row>
    <row r="380" ht="12.75">
      <c r="B380" s="97"/>
    </row>
    <row r="381" ht="12.75">
      <c r="B381" s="97"/>
    </row>
    <row r="382" ht="12.75">
      <c r="B382" s="97"/>
    </row>
    <row r="383" ht="12.75">
      <c r="B383" s="97"/>
    </row>
    <row r="384" ht="12.75">
      <c r="B384" s="97"/>
    </row>
    <row r="385" ht="12.75">
      <c r="B385" s="97"/>
    </row>
    <row r="386" ht="12.75">
      <c r="B386" s="97"/>
    </row>
    <row r="387" ht="12.75">
      <c r="B387" s="97"/>
    </row>
    <row r="388" ht="12.75">
      <c r="B388" s="97"/>
    </row>
    <row r="389" ht="12.75">
      <c r="B389" s="97"/>
    </row>
    <row r="390" ht="12.75">
      <c r="B390" s="97"/>
    </row>
    <row r="391" ht="12.75">
      <c r="B391" s="97"/>
    </row>
    <row r="392" ht="12.75">
      <c r="B392" s="97"/>
    </row>
    <row r="393" ht="12.75">
      <c r="B393" s="97"/>
    </row>
    <row r="394" ht="12.75">
      <c r="B394" s="97"/>
    </row>
    <row r="395" ht="12.75">
      <c r="B395" s="97"/>
    </row>
    <row r="396" ht="12.75">
      <c r="B396" s="97"/>
    </row>
    <row r="397" ht="12.75">
      <c r="B397" s="97"/>
    </row>
    <row r="398" ht="12.75">
      <c r="B398" s="97"/>
    </row>
    <row r="399" ht="12.75">
      <c r="B399" s="97"/>
    </row>
    <row r="400" ht="12.75">
      <c r="B400" s="97"/>
    </row>
    <row r="401" ht="12.75">
      <c r="B401" s="97"/>
    </row>
    <row r="402" ht="12.75">
      <c r="B402" s="97"/>
    </row>
    <row r="403" ht="12.75">
      <c r="B403" s="97"/>
    </row>
    <row r="404" ht="12.75">
      <c r="B404" s="97"/>
    </row>
    <row r="405" ht="12.75">
      <c r="B405" s="97"/>
    </row>
    <row r="406" ht="12.75">
      <c r="B406" s="97"/>
    </row>
    <row r="407" ht="12.75">
      <c r="B407" s="97"/>
    </row>
    <row r="408" ht="12.75">
      <c r="B408" s="97"/>
    </row>
    <row r="409" ht="12.75">
      <c r="B409" s="97"/>
    </row>
    <row r="410" ht="12.75">
      <c r="B410" s="97"/>
    </row>
    <row r="411" ht="12.75">
      <c r="B411" s="97"/>
    </row>
    <row r="412" ht="12.75">
      <c r="B412" s="97"/>
    </row>
    <row r="413" ht="12.75">
      <c r="B413" s="97"/>
    </row>
    <row r="414" ht="12.75">
      <c r="B414" s="97"/>
    </row>
    <row r="415" ht="12.75">
      <c r="B415" s="97"/>
    </row>
    <row r="416" ht="12.75">
      <c r="B416" s="97"/>
    </row>
    <row r="417" ht="12.75">
      <c r="B417" s="97"/>
    </row>
    <row r="418" ht="12.75">
      <c r="B418" s="97"/>
    </row>
    <row r="419" ht="12.75">
      <c r="B419" s="97"/>
    </row>
    <row r="420" ht="12.75">
      <c r="B420" s="97"/>
    </row>
    <row r="421" ht="12.75">
      <c r="B421" s="97"/>
    </row>
    <row r="422" ht="12.75">
      <c r="B422" s="97"/>
    </row>
    <row r="423" ht="12.75">
      <c r="B423" s="97"/>
    </row>
    <row r="424" ht="12.75">
      <c r="B424" s="97"/>
    </row>
    <row r="425" ht="12.75">
      <c r="B425" s="97"/>
    </row>
    <row r="426" ht="12.75">
      <c r="B426" s="97"/>
    </row>
    <row r="427" ht="12.75">
      <c r="B427" s="97"/>
    </row>
    <row r="428" ht="12.75">
      <c r="B428" s="97"/>
    </row>
    <row r="429" ht="12.75">
      <c r="B429" s="97"/>
    </row>
    <row r="430" ht="12.75">
      <c r="B430" s="97"/>
    </row>
    <row r="431" ht="12.75">
      <c r="B431" s="97"/>
    </row>
    <row r="432" ht="12.75">
      <c r="B432" s="97"/>
    </row>
    <row r="433" ht="12.75">
      <c r="B433" s="97"/>
    </row>
    <row r="434" ht="12.75">
      <c r="B434" s="97"/>
    </row>
    <row r="435" ht="12.75">
      <c r="B435" s="97"/>
    </row>
    <row r="436" ht="12.75">
      <c r="B436" s="97"/>
    </row>
    <row r="437" ht="12.75">
      <c r="B437" s="97"/>
    </row>
    <row r="438" ht="12.75">
      <c r="B438" s="97"/>
    </row>
    <row r="439" ht="12.75">
      <c r="B439" s="97"/>
    </row>
    <row r="440" ht="12.75">
      <c r="B440" s="97"/>
    </row>
    <row r="441" ht="12.75">
      <c r="B441" s="97"/>
    </row>
    <row r="442" ht="12.75">
      <c r="B442" s="97"/>
    </row>
    <row r="443" ht="12.75">
      <c r="B443" s="97"/>
    </row>
    <row r="444" ht="12.75">
      <c r="B444" s="97"/>
    </row>
    <row r="445" ht="12.75">
      <c r="B445" s="97"/>
    </row>
    <row r="446" ht="12.75">
      <c r="B446" s="97"/>
    </row>
    <row r="447" ht="12.75">
      <c r="B447" s="97"/>
    </row>
    <row r="448" ht="12.75">
      <c r="B448" s="97"/>
    </row>
    <row r="449" ht="12.75">
      <c r="B449" s="97"/>
    </row>
    <row r="450" ht="12.75">
      <c r="B450" s="97"/>
    </row>
    <row r="451" ht="12.75">
      <c r="B451" s="97"/>
    </row>
    <row r="452" ht="12.75">
      <c r="B452" s="97"/>
    </row>
    <row r="453" ht="12.75">
      <c r="B453" s="97"/>
    </row>
    <row r="454" ht="12.75">
      <c r="B454" s="97"/>
    </row>
  </sheetData>
  <sheetProtection password="CC19" sheet="1" objects="1" scenarios="1"/>
  <mergeCells count="17">
    <mergeCell ref="C35:Q43"/>
    <mergeCell ref="C6:Q6"/>
    <mergeCell ref="C13:K13"/>
    <mergeCell ref="C19:Q19"/>
    <mergeCell ref="C21:M21"/>
    <mergeCell ref="C14:Q14"/>
    <mergeCell ref="C17:L17"/>
    <mergeCell ref="C8:M8"/>
    <mergeCell ref="C10:Q10"/>
    <mergeCell ref="C11:Q11"/>
    <mergeCell ref="C9:L9"/>
    <mergeCell ref="C29:Q29"/>
    <mergeCell ref="C27:L27"/>
    <mergeCell ref="C15:M16"/>
    <mergeCell ref="C25:Q25"/>
    <mergeCell ref="C22:K23"/>
    <mergeCell ref="C26:O26"/>
  </mergeCells>
  <conditionalFormatting sqref="O15 O22 O3 O8 O13 O27">
    <cfRule type="cellIs" priority="1" dxfId="0" operator="notBetween" stopIfTrue="1">
      <formula>"SI"</formula>
      <formula>"NO"</formula>
    </cfRule>
  </conditionalFormatting>
  <dataValidations count="1">
    <dataValidation type="list" allowBlank="1" showInputMessage="1" showErrorMessage="1" errorTitle="Attenzione" error="Attenzione selezionare un valore da lista" sqref="O22 O3 O8 O13 O15 O27">
      <formula1>"SI,NO"</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headerFooter alignWithMargins="0">
    <oddHeader>&amp;C&amp;"Verdana,Grassetto Corsivo"Consuntivo 2007: Province</oddHeader>
  </headerFooter>
</worksheet>
</file>

<file path=xl/worksheets/sheet5.xml><?xml version="1.0" encoding="utf-8"?>
<worksheet xmlns="http://schemas.openxmlformats.org/spreadsheetml/2006/main" xmlns:r="http://schemas.openxmlformats.org/officeDocument/2006/relationships">
  <sheetPr codeName="Foglio20"/>
  <dimension ref="A2:IV274"/>
  <sheetViews>
    <sheetView workbookViewId="0" topLeftCell="A19">
      <selection activeCell="L23" sqref="L23"/>
    </sheetView>
  </sheetViews>
  <sheetFormatPr defaultColWidth="9.140625" defaultRowHeight="12.75"/>
  <cols>
    <col min="1" max="1" width="1.8515625" style="97" customWidth="1"/>
    <col min="2" max="3" width="10.8515625" style="97" customWidth="1"/>
    <col min="4" max="4" width="4.00390625" style="97" customWidth="1"/>
    <col min="5" max="5" width="6.140625" style="97" customWidth="1"/>
    <col min="6" max="8" width="10.8515625" style="97" customWidth="1"/>
    <col min="9" max="9" width="6.28125" style="97" customWidth="1"/>
    <col min="10" max="10" width="13.28125" style="97" customWidth="1"/>
    <col min="11" max="11" width="6.7109375" style="97" customWidth="1"/>
    <col min="12" max="12" width="4.7109375" style="97" customWidth="1"/>
    <col min="13" max="13" width="6.00390625" style="97" customWidth="1"/>
    <col min="14" max="14" width="4.140625" style="97" customWidth="1"/>
    <col min="15" max="15" width="4.421875" style="97" customWidth="1"/>
    <col min="16" max="16" width="8.421875" style="97" customWidth="1"/>
    <col min="17" max="17" width="12.57421875" style="151" customWidth="1"/>
    <col min="18" max="16384" width="9.140625" style="97" customWidth="1"/>
  </cols>
  <sheetData>
    <row r="1" ht="13.5" thickBot="1"/>
    <row r="2" spans="1:17" ht="11.25" customHeight="1" thickBot="1">
      <c r="A2" s="438"/>
      <c r="B2" s="697"/>
      <c r="C2" s="673"/>
      <c r="D2" s="673"/>
      <c r="E2" s="673"/>
      <c r="F2" s="673"/>
      <c r="G2" s="673"/>
      <c r="H2" s="673"/>
      <c r="I2" s="673"/>
      <c r="J2" s="673"/>
      <c r="K2" s="673"/>
      <c r="L2" s="673"/>
      <c r="M2" s="673"/>
      <c r="N2" s="673"/>
      <c r="O2" s="673"/>
      <c r="P2" s="673"/>
      <c r="Q2" s="674"/>
    </row>
    <row r="3" spans="1:17" ht="24.75" customHeight="1" thickBot="1">
      <c r="A3" s="98"/>
      <c r="B3" s="879" t="s">
        <v>218</v>
      </c>
      <c r="C3" s="879"/>
      <c r="D3" s="879"/>
      <c r="E3" s="879"/>
      <c r="F3" s="879"/>
      <c r="G3" s="879"/>
      <c r="H3" s="879"/>
      <c r="I3" s="879"/>
      <c r="J3" s="879"/>
      <c r="K3" s="879"/>
      <c r="L3" s="812"/>
      <c r="M3" s="172"/>
      <c r="N3" s="14"/>
      <c r="O3" s="881"/>
      <c r="P3" s="882"/>
      <c r="Q3" s="883"/>
    </row>
    <row r="4" spans="1:17" ht="9" customHeight="1" thickBot="1">
      <c r="A4" s="98"/>
      <c r="B4" s="294"/>
      <c r="C4" s="294"/>
      <c r="D4" s="294"/>
      <c r="E4" s="294"/>
      <c r="F4" s="294"/>
      <c r="G4" s="294"/>
      <c r="H4" s="294"/>
      <c r="I4" s="294"/>
      <c r="J4" s="294"/>
      <c r="K4" s="294"/>
      <c r="L4" s="14"/>
      <c r="M4" s="172"/>
      <c r="N4" s="14"/>
      <c r="O4" s="95"/>
      <c r="P4" s="169"/>
      <c r="Q4" s="160"/>
    </row>
    <row r="5" spans="1:17" ht="24.75" customHeight="1" thickBot="1">
      <c r="A5" s="98"/>
      <c r="B5" s="879" t="s">
        <v>405</v>
      </c>
      <c r="C5" s="879"/>
      <c r="D5" s="879"/>
      <c r="E5" s="879"/>
      <c r="F5" s="879"/>
      <c r="G5" s="879"/>
      <c r="H5" s="879"/>
      <c r="I5" s="879"/>
      <c r="J5" s="879"/>
      <c r="K5" s="879"/>
      <c r="L5" s="812"/>
      <c r="M5" s="172"/>
      <c r="N5" s="14"/>
      <c r="O5" s="95"/>
      <c r="P5" s="169"/>
      <c r="Q5" s="160"/>
    </row>
    <row r="6" spans="1:17" ht="6" customHeight="1">
      <c r="A6" s="98"/>
      <c r="B6" s="892"/>
      <c r="C6" s="893"/>
      <c r="D6" s="893"/>
      <c r="E6" s="893"/>
      <c r="F6" s="893"/>
      <c r="G6" s="893"/>
      <c r="H6" s="893"/>
      <c r="I6" s="893"/>
      <c r="J6" s="893"/>
      <c r="K6" s="893"/>
      <c r="L6" s="893"/>
      <c r="M6" s="893"/>
      <c r="N6" s="893"/>
      <c r="O6" s="14"/>
      <c r="P6" s="95"/>
      <c r="Q6" s="96"/>
    </row>
    <row r="7" spans="1:17" ht="38.25" customHeight="1">
      <c r="A7" s="98"/>
      <c r="B7" s="879" t="s">
        <v>586</v>
      </c>
      <c r="C7" s="879"/>
      <c r="D7" s="879"/>
      <c r="E7" s="879"/>
      <c r="F7" s="879"/>
      <c r="G7" s="879"/>
      <c r="H7" s="879"/>
      <c r="I7" s="879"/>
      <c r="J7" s="879"/>
      <c r="K7" s="879"/>
      <c r="L7" s="95"/>
      <c r="M7" s="172"/>
      <c r="N7" s="14"/>
      <c r="O7" s="95"/>
      <c r="P7" s="169"/>
      <c r="Q7" s="160"/>
    </row>
    <row r="8" spans="1:17" ht="9.75" customHeight="1" thickBot="1">
      <c r="A8" s="98"/>
      <c r="B8" s="892"/>
      <c r="C8" s="893"/>
      <c r="D8" s="893"/>
      <c r="E8" s="893"/>
      <c r="F8" s="893"/>
      <c r="G8" s="893"/>
      <c r="H8" s="893"/>
      <c r="I8" s="893"/>
      <c r="J8" s="893"/>
      <c r="K8" s="893"/>
      <c r="L8" s="893"/>
      <c r="M8" s="893"/>
      <c r="N8" s="893"/>
      <c r="O8" s="95"/>
      <c r="P8" s="169"/>
      <c r="Q8" s="160"/>
    </row>
    <row r="9" spans="1:17" ht="24.75" customHeight="1" thickBot="1">
      <c r="A9" s="98"/>
      <c r="B9" s="879" t="s">
        <v>541</v>
      </c>
      <c r="C9" s="879"/>
      <c r="D9" s="879"/>
      <c r="E9" s="879"/>
      <c r="F9" s="879"/>
      <c r="G9" s="879"/>
      <c r="H9" s="879"/>
      <c r="I9" s="879"/>
      <c r="J9" s="879"/>
      <c r="K9" s="879"/>
      <c r="L9" s="812"/>
      <c r="M9" s="172"/>
      <c r="N9" s="14"/>
      <c r="O9" s="95"/>
      <c r="P9" s="169"/>
      <c r="Q9" s="160"/>
    </row>
    <row r="10" spans="1:17" ht="6.75" customHeight="1" thickBot="1">
      <c r="A10" s="880"/>
      <c r="B10" s="893"/>
      <c r="C10" s="893"/>
      <c r="D10" s="893"/>
      <c r="E10" s="893"/>
      <c r="F10" s="893"/>
      <c r="G10" s="893"/>
      <c r="H10" s="893"/>
      <c r="I10" s="893"/>
      <c r="J10" s="893"/>
      <c r="K10" s="893"/>
      <c r="L10" s="893"/>
      <c r="M10" s="893"/>
      <c r="N10" s="14"/>
      <c r="O10" s="95"/>
      <c r="P10" s="169"/>
      <c r="Q10" s="160"/>
    </row>
    <row r="11" spans="1:17" ht="24.75" customHeight="1" thickBot="1">
      <c r="A11" s="98"/>
      <c r="B11" s="879" t="s">
        <v>542</v>
      </c>
      <c r="C11" s="879"/>
      <c r="D11" s="879"/>
      <c r="E11" s="879"/>
      <c r="F11" s="879"/>
      <c r="G11" s="879"/>
      <c r="H11" s="879"/>
      <c r="I11" s="879"/>
      <c r="J11" s="879"/>
      <c r="K11" s="879"/>
      <c r="L11" s="812"/>
      <c r="M11" s="172"/>
      <c r="N11" s="14"/>
      <c r="O11" s="95"/>
      <c r="P11" s="169"/>
      <c r="Q11" s="160"/>
    </row>
    <row r="12" spans="1:256" ht="8.25" customHeight="1" thickBot="1">
      <c r="A12" s="880"/>
      <c r="B12" s="893"/>
      <c r="C12" s="893"/>
      <c r="D12" s="893"/>
      <c r="E12" s="893"/>
      <c r="F12" s="893"/>
      <c r="G12" s="893"/>
      <c r="H12" s="893"/>
      <c r="I12" s="893"/>
      <c r="J12" s="893"/>
      <c r="K12" s="893"/>
      <c r="L12" s="893"/>
      <c r="M12" s="893"/>
      <c r="N12" s="169"/>
      <c r="O12" s="169"/>
      <c r="P12" s="169"/>
      <c r="Q12" s="160"/>
      <c r="AN12" s="892"/>
      <c r="AO12" s="893"/>
      <c r="AP12" s="893"/>
      <c r="AQ12" s="893"/>
      <c r="AR12" s="893"/>
      <c r="AS12" s="893"/>
      <c r="AT12" s="893"/>
      <c r="AU12" s="893"/>
      <c r="AV12" s="893"/>
      <c r="AW12" s="893"/>
      <c r="AX12" s="893"/>
      <c r="AY12" s="893"/>
      <c r="AZ12" s="893"/>
      <c r="BA12" s="892"/>
      <c r="BB12" s="893"/>
      <c r="BC12" s="893"/>
      <c r="BD12" s="893"/>
      <c r="BE12" s="893"/>
      <c r="BF12" s="893"/>
      <c r="BG12" s="893"/>
      <c r="BH12" s="893"/>
      <c r="BI12" s="893"/>
      <c r="BJ12" s="893"/>
      <c r="BK12" s="893"/>
      <c r="BL12" s="893"/>
      <c r="BM12" s="893"/>
      <c r="BN12" s="892"/>
      <c r="BO12" s="893"/>
      <c r="BP12" s="893"/>
      <c r="BQ12" s="893"/>
      <c r="BR12" s="893"/>
      <c r="BS12" s="893"/>
      <c r="BT12" s="893"/>
      <c r="BU12" s="893"/>
      <c r="BV12" s="893"/>
      <c r="BW12" s="893"/>
      <c r="BX12" s="893"/>
      <c r="BY12" s="893"/>
      <c r="BZ12" s="893"/>
      <c r="CA12" s="892"/>
      <c r="CB12" s="893"/>
      <c r="CC12" s="893"/>
      <c r="CD12" s="893"/>
      <c r="CE12" s="893"/>
      <c r="CF12" s="893"/>
      <c r="CG12" s="893"/>
      <c r="CH12" s="893"/>
      <c r="CI12" s="893"/>
      <c r="CJ12" s="893"/>
      <c r="CK12" s="893"/>
      <c r="CL12" s="893"/>
      <c r="CM12" s="893"/>
      <c r="CN12" s="892"/>
      <c r="CO12" s="893"/>
      <c r="CP12" s="893"/>
      <c r="CQ12" s="893"/>
      <c r="CR12" s="893"/>
      <c r="CS12" s="893"/>
      <c r="CT12" s="893"/>
      <c r="CU12" s="893"/>
      <c r="CV12" s="893"/>
      <c r="CW12" s="893"/>
      <c r="CX12" s="893"/>
      <c r="CY12" s="893"/>
      <c r="CZ12" s="893"/>
      <c r="DA12" s="892"/>
      <c r="DB12" s="893"/>
      <c r="DC12" s="893"/>
      <c r="DD12" s="893"/>
      <c r="DE12" s="893"/>
      <c r="DF12" s="893"/>
      <c r="DG12" s="893"/>
      <c r="DH12" s="893"/>
      <c r="DI12" s="893"/>
      <c r="DJ12" s="893"/>
      <c r="DK12" s="893"/>
      <c r="DL12" s="893"/>
      <c r="DM12" s="893"/>
      <c r="DN12" s="892"/>
      <c r="DO12" s="893"/>
      <c r="DP12" s="893"/>
      <c r="DQ12" s="893"/>
      <c r="DR12" s="893"/>
      <c r="DS12" s="893"/>
      <c r="DT12" s="893"/>
      <c r="DU12" s="893"/>
      <c r="DV12" s="893"/>
      <c r="DW12" s="893"/>
      <c r="DX12" s="893"/>
      <c r="DY12" s="893"/>
      <c r="DZ12" s="893"/>
      <c r="EA12" s="892"/>
      <c r="EB12" s="893"/>
      <c r="EC12" s="893"/>
      <c r="ED12" s="893"/>
      <c r="EE12" s="893"/>
      <c r="EF12" s="893"/>
      <c r="EG12" s="893"/>
      <c r="EH12" s="893"/>
      <c r="EI12" s="893"/>
      <c r="EJ12" s="893"/>
      <c r="EK12" s="893"/>
      <c r="EL12" s="893"/>
      <c r="EM12" s="893"/>
      <c r="EN12" s="892"/>
      <c r="EO12" s="893"/>
      <c r="EP12" s="893"/>
      <c r="EQ12" s="893"/>
      <c r="ER12" s="893"/>
      <c r="ES12" s="893"/>
      <c r="ET12" s="893"/>
      <c r="EU12" s="893"/>
      <c r="EV12" s="893"/>
      <c r="EW12" s="893"/>
      <c r="EX12" s="893"/>
      <c r="EY12" s="893"/>
      <c r="EZ12" s="893"/>
      <c r="FA12" s="892"/>
      <c r="FB12" s="893"/>
      <c r="FC12" s="893"/>
      <c r="FD12" s="893"/>
      <c r="FE12" s="893"/>
      <c r="FF12" s="893"/>
      <c r="FG12" s="893"/>
      <c r="FH12" s="893"/>
      <c r="FI12" s="893"/>
      <c r="FJ12" s="893"/>
      <c r="FK12" s="893"/>
      <c r="FL12" s="893"/>
      <c r="FM12" s="893"/>
      <c r="FN12" s="892"/>
      <c r="FO12" s="893"/>
      <c r="FP12" s="893"/>
      <c r="FQ12" s="893"/>
      <c r="FR12" s="893"/>
      <c r="FS12" s="893"/>
      <c r="FT12" s="893"/>
      <c r="FU12" s="893"/>
      <c r="FV12" s="893"/>
      <c r="FW12" s="893"/>
      <c r="FX12" s="893"/>
      <c r="FY12" s="893"/>
      <c r="FZ12" s="893"/>
      <c r="GA12" s="892"/>
      <c r="GB12" s="893"/>
      <c r="GC12" s="893"/>
      <c r="GD12" s="893"/>
      <c r="GE12" s="893"/>
      <c r="GF12" s="893"/>
      <c r="GG12" s="893"/>
      <c r="GH12" s="893"/>
      <c r="GI12" s="893"/>
      <c r="GJ12" s="893"/>
      <c r="GK12" s="893"/>
      <c r="GL12" s="893"/>
      <c r="GM12" s="893"/>
      <c r="GN12" s="892"/>
      <c r="GO12" s="893"/>
      <c r="GP12" s="893"/>
      <c r="GQ12" s="893"/>
      <c r="GR12" s="893"/>
      <c r="GS12" s="893"/>
      <c r="GT12" s="893"/>
      <c r="GU12" s="893"/>
      <c r="GV12" s="893"/>
      <c r="GW12" s="893"/>
      <c r="GX12" s="893"/>
      <c r="GY12" s="893"/>
      <c r="GZ12" s="893"/>
      <c r="HA12" s="892"/>
      <c r="HB12" s="893"/>
      <c r="HC12" s="893"/>
      <c r="HD12" s="893"/>
      <c r="HE12" s="893"/>
      <c r="HF12" s="893"/>
      <c r="HG12" s="893"/>
      <c r="HH12" s="893"/>
      <c r="HI12" s="893"/>
      <c r="HJ12" s="893"/>
      <c r="HK12" s="893"/>
      <c r="HL12" s="893"/>
      <c r="HM12" s="893"/>
      <c r="HN12" s="892"/>
      <c r="HO12" s="893"/>
      <c r="HP12" s="893"/>
      <c r="HQ12" s="893"/>
      <c r="HR12" s="893"/>
      <c r="HS12" s="893"/>
      <c r="HT12" s="893"/>
      <c r="HU12" s="893"/>
      <c r="HV12" s="893"/>
      <c r="HW12" s="893"/>
      <c r="HX12" s="893"/>
      <c r="HY12" s="893"/>
      <c r="HZ12" s="893"/>
      <c r="IA12" s="892"/>
      <c r="IB12" s="893"/>
      <c r="IC12" s="893"/>
      <c r="ID12" s="893"/>
      <c r="IE12" s="893"/>
      <c r="IF12" s="893"/>
      <c r="IG12" s="893"/>
      <c r="IH12" s="893"/>
      <c r="II12" s="893"/>
      <c r="IJ12" s="893"/>
      <c r="IK12" s="893"/>
      <c r="IL12" s="893"/>
      <c r="IM12" s="893"/>
      <c r="IN12" s="892"/>
      <c r="IO12" s="893"/>
      <c r="IP12" s="893"/>
      <c r="IQ12" s="893"/>
      <c r="IR12" s="893"/>
      <c r="IS12" s="893"/>
      <c r="IT12" s="893"/>
      <c r="IU12" s="893"/>
      <c r="IV12" s="893"/>
    </row>
    <row r="13" spans="1:17" ht="24.75" customHeight="1" thickBot="1">
      <c r="A13" s="98"/>
      <c r="B13" s="879" t="s">
        <v>206</v>
      </c>
      <c r="C13" s="879"/>
      <c r="D13" s="879"/>
      <c r="E13" s="879"/>
      <c r="F13" s="879"/>
      <c r="G13" s="879"/>
      <c r="H13" s="879"/>
      <c r="I13" s="879"/>
      <c r="J13" s="879"/>
      <c r="K13" s="879"/>
      <c r="L13" s="812"/>
      <c r="M13" s="172"/>
      <c r="N13" s="14"/>
      <c r="O13" s="95"/>
      <c r="P13" s="169"/>
      <c r="Q13" s="160"/>
    </row>
    <row r="14" spans="1:17" ht="10.5" customHeight="1" thickBot="1">
      <c r="A14" s="98"/>
      <c r="B14" s="879"/>
      <c r="C14" s="879"/>
      <c r="D14" s="879"/>
      <c r="E14" s="879"/>
      <c r="F14" s="879"/>
      <c r="G14" s="879"/>
      <c r="H14" s="879"/>
      <c r="I14" s="879"/>
      <c r="J14" s="879"/>
      <c r="K14" s="879"/>
      <c r="L14" s="294"/>
      <c r="M14" s="172"/>
      <c r="N14" s="14"/>
      <c r="O14" s="95"/>
      <c r="P14" s="169"/>
      <c r="Q14" s="160"/>
    </row>
    <row r="15" spans="1:17" ht="24.75" customHeight="1" thickBot="1">
      <c r="A15" s="98"/>
      <c r="B15" s="879" t="s">
        <v>186</v>
      </c>
      <c r="C15" s="879"/>
      <c r="D15" s="879"/>
      <c r="E15" s="879"/>
      <c r="F15" s="879"/>
      <c r="G15" s="879"/>
      <c r="H15" s="879"/>
      <c r="I15" s="879"/>
      <c r="J15" s="879"/>
      <c r="K15" s="879"/>
      <c r="L15" s="812"/>
      <c r="M15" s="172"/>
      <c r="N15" s="14"/>
      <c r="O15" s="95"/>
      <c r="P15" s="169"/>
      <c r="Q15" s="160"/>
    </row>
    <row r="16" spans="1:17" ht="9" customHeight="1" thickBot="1">
      <c r="A16" s="98"/>
      <c r="B16" s="294"/>
      <c r="C16" s="294"/>
      <c r="D16" s="294"/>
      <c r="E16" s="294"/>
      <c r="F16" s="294"/>
      <c r="G16" s="294"/>
      <c r="H16" s="294"/>
      <c r="I16" s="294"/>
      <c r="J16" s="294"/>
      <c r="K16" s="294"/>
      <c r="L16" s="294"/>
      <c r="M16" s="172"/>
      <c r="N16" s="14"/>
      <c r="O16" s="95"/>
      <c r="P16" s="169"/>
      <c r="Q16" s="160"/>
    </row>
    <row r="17" spans="1:17" ht="24.75" customHeight="1" thickBot="1">
      <c r="A17" s="98"/>
      <c r="B17" s="879" t="s">
        <v>542</v>
      </c>
      <c r="C17" s="879"/>
      <c r="D17" s="879"/>
      <c r="E17" s="879"/>
      <c r="F17" s="879"/>
      <c r="G17" s="879"/>
      <c r="H17" s="879"/>
      <c r="I17" s="879"/>
      <c r="J17" s="879"/>
      <c r="K17" s="879"/>
      <c r="L17" s="812"/>
      <c r="M17" s="172"/>
      <c r="N17" s="14"/>
      <c r="O17" s="95"/>
      <c r="P17" s="169"/>
      <c r="Q17" s="160"/>
    </row>
    <row r="18" spans="1:256" ht="9" customHeight="1">
      <c r="A18" s="880"/>
      <c r="B18" s="893"/>
      <c r="C18" s="893"/>
      <c r="D18" s="893"/>
      <c r="E18" s="893"/>
      <c r="F18" s="893"/>
      <c r="G18" s="893"/>
      <c r="H18" s="893"/>
      <c r="I18" s="893"/>
      <c r="J18" s="893"/>
      <c r="K18" s="893"/>
      <c r="L18" s="893"/>
      <c r="M18" s="893"/>
      <c r="N18" s="145"/>
      <c r="O18" s="145"/>
      <c r="P18" s="145"/>
      <c r="Q18" s="160"/>
      <c r="AN18" s="892"/>
      <c r="AO18" s="893"/>
      <c r="AP18" s="893"/>
      <c r="AQ18" s="893"/>
      <c r="AR18" s="893"/>
      <c r="AS18" s="893"/>
      <c r="AT18" s="893"/>
      <c r="AU18" s="893"/>
      <c r="AV18" s="893"/>
      <c r="AW18" s="893"/>
      <c r="AX18" s="893"/>
      <c r="AY18" s="893"/>
      <c r="AZ18" s="893"/>
      <c r="BA18" s="892"/>
      <c r="BB18" s="893"/>
      <c r="BC18" s="893"/>
      <c r="BD18" s="893"/>
      <c r="BE18" s="893"/>
      <c r="BF18" s="893"/>
      <c r="BG18" s="893"/>
      <c r="BH18" s="893"/>
      <c r="BI18" s="893"/>
      <c r="BJ18" s="893"/>
      <c r="BK18" s="893"/>
      <c r="BL18" s="893"/>
      <c r="BM18" s="893"/>
      <c r="BN18" s="892"/>
      <c r="BO18" s="893"/>
      <c r="BP18" s="893"/>
      <c r="BQ18" s="893"/>
      <c r="BR18" s="893"/>
      <c r="BS18" s="893"/>
      <c r="BT18" s="893"/>
      <c r="BU18" s="893"/>
      <c r="BV18" s="893"/>
      <c r="BW18" s="893"/>
      <c r="BX18" s="893"/>
      <c r="BY18" s="893"/>
      <c r="BZ18" s="893"/>
      <c r="CA18" s="892"/>
      <c r="CB18" s="893"/>
      <c r="CC18" s="893"/>
      <c r="CD18" s="893"/>
      <c r="CE18" s="893"/>
      <c r="CF18" s="893"/>
      <c r="CG18" s="893"/>
      <c r="CH18" s="893"/>
      <c r="CI18" s="893"/>
      <c r="CJ18" s="893"/>
      <c r="CK18" s="893"/>
      <c r="CL18" s="893"/>
      <c r="CM18" s="893"/>
      <c r="CN18" s="892"/>
      <c r="CO18" s="893"/>
      <c r="CP18" s="893"/>
      <c r="CQ18" s="893"/>
      <c r="CR18" s="893"/>
      <c r="CS18" s="893"/>
      <c r="CT18" s="893"/>
      <c r="CU18" s="893"/>
      <c r="CV18" s="893"/>
      <c r="CW18" s="893"/>
      <c r="CX18" s="893"/>
      <c r="CY18" s="893"/>
      <c r="CZ18" s="893"/>
      <c r="DA18" s="892"/>
      <c r="DB18" s="893"/>
      <c r="DC18" s="893"/>
      <c r="DD18" s="893"/>
      <c r="DE18" s="893"/>
      <c r="DF18" s="893"/>
      <c r="DG18" s="893"/>
      <c r="DH18" s="893"/>
      <c r="DI18" s="893"/>
      <c r="DJ18" s="893"/>
      <c r="DK18" s="893"/>
      <c r="DL18" s="893"/>
      <c r="DM18" s="893"/>
      <c r="DN18" s="892"/>
      <c r="DO18" s="893"/>
      <c r="DP18" s="893"/>
      <c r="DQ18" s="893"/>
      <c r="DR18" s="893"/>
      <c r="DS18" s="893"/>
      <c r="DT18" s="893"/>
      <c r="DU18" s="893"/>
      <c r="DV18" s="893"/>
      <c r="DW18" s="893"/>
      <c r="DX18" s="893"/>
      <c r="DY18" s="893"/>
      <c r="DZ18" s="893"/>
      <c r="EA18" s="892"/>
      <c r="EB18" s="893"/>
      <c r="EC18" s="893"/>
      <c r="ED18" s="893"/>
      <c r="EE18" s="893"/>
      <c r="EF18" s="893"/>
      <c r="EG18" s="893"/>
      <c r="EH18" s="893"/>
      <c r="EI18" s="893"/>
      <c r="EJ18" s="893"/>
      <c r="EK18" s="893"/>
      <c r="EL18" s="893"/>
      <c r="EM18" s="893"/>
      <c r="EN18" s="892"/>
      <c r="EO18" s="893"/>
      <c r="EP18" s="893"/>
      <c r="EQ18" s="893"/>
      <c r="ER18" s="893"/>
      <c r="ES18" s="893"/>
      <c r="ET18" s="893"/>
      <c r="EU18" s="893"/>
      <c r="EV18" s="893"/>
      <c r="EW18" s="893"/>
      <c r="EX18" s="893"/>
      <c r="EY18" s="893"/>
      <c r="EZ18" s="893"/>
      <c r="FA18" s="892"/>
      <c r="FB18" s="893"/>
      <c r="FC18" s="893"/>
      <c r="FD18" s="893"/>
      <c r="FE18" s="893"/>
      <c r="FF18" s="893"/>
      <c r="FG18" s="893"/>
      <c r="FH18" s="893"/>
      <c r="FI18" s="893"/>
      <c r="FJ18" s="893"/>
      <c r="FK18" s="893"/>
      <c r="FL18" s="893"/>
      <c r="FM18" s="893"/>
      <c r="FN18" s="892"/>
      <c r="FO18" s="893"/>
      <c r="FP18" s="893"/>
      <c r="FQ18" s="893"/>
      <c r="FR18" s="893"/>
      <c r="FS18" s="893"/>
      <c r="FT18" s="893"/>
      <c r="FU18" s="893"/>
      <c r="FV18" s="893"/>
      <c r="FW18" s="893"/>
      <c r="FX18" s="893"/>
      <c r="FY18" s="893"/>
      <c r="FZ18" s="893"/>
      <c r="GA18" s="892"/>
      <c r="GB18" s="893"/>
      <c r="GC18" s="893"/>
      <c r="GD18" s="893"/>
      <c r="GE18" s="893"/>
      <c r="GF18" s="893"/>
      <c r="GG18" s="893"/>
      <c r="GH18" s="893"/>
      <c r="GI18" s="893"/>
      <c r="GJ18" s="893"/>
      <c r="GK18" s="893"/>
      <c r="GL18" s="893"/>
      <c r="GM18" s="893"/>
      <c r="GN18" s="892"/>
      <c r="GO18" s="893"/>
      <c r="GP18" s="893"/>
      <c r="GQ18" s="893"/>
      <c r="GR18" s="893"/>
      <c r="GS18" s="893"/>
      <c r="GT18" s="893"/>
      <c r="GU18" s="893"/>
      <c r="GV18" s="893"/>
      <c r="GW18" s="893"/>
      <c r="GX18" s="893"/>
      <c r="GY18" s="893"/>
      <c r="GZ18" s="893"/>
      <c r="HA18" s="892"/>
      <c r="HB18" s="893"/>
      <c r="HC18" s="893"/>
      <c r="HD18" s="893"/>
      <c r="HE18" s="893"/>
      <c r="HF18" s="893"/>
      <c r="HG18" s="893"/>
      <c r="HH18" s="893"/>
      <c r="HI18" s="893"/>
      <c r="HJ18" s="893"/>
      <c r="HK18" s="893"/>
      <c r="HL18" s="893"/>
      <c r="HM18" s="893"/>
      <c r="HN18" s="892"/>
      <c r="HO18" s="893"/>
      <c r="HP18" s="893"/>
      <c r="HQ18" s="893"/>
      <c r="HR18" s="893"/>
      <c r="HS18" s="893"/>
      <c r="HT18" s="893"/>
      <c r="HU18" s="893"/>
      <c r="HV18" s="893"/>
      <c r="HW18" s="893"/>
      <c r="HX18" s="893"/>
      <c r="HY18" s="893"/>
      <c r="HZ18" s="893"/>
      <c r="IA18" s="892"/>
      <c r="IB18" s="893"/>
      <c r="IC18" s="893"/>
      <c r="ID18" s="893"/>
      <c r="IE18" s="893"/>
      <c r="IF18" s="893"/>
      <c r="IG18" s="893"/>
      <c r="IH18" s="893"/>
      <c r="II18" s="893"/>
      <c r="IJ18" s="893"/>
      <c r="IK18" s="893"/>
      <c r="IL18" s="893"/>
      <c r="IM18" s="893"/>
      <c r="IN18" s="892"/>
      <c r="IO18" s="893"/>
      <c r="IP18" s="893"/>
      <c r="IQ18" s="893"/>
      <c r="IR18" s="893"/>
      <c r="IS18" s="893"/>
      <c r="IT18" s="893"/>
      <c r="IU18" s="893"/>
      <c r="IV18" s="893"/>
    </row>
    <row r="19" spans="1:256" ht="24" customHeight="1">
      <c r="A19" s="431"/>
      <c r="B19" s="879" t="s">
        <v>543</v>
      </c>
      <c r="C19" s="879"/>
      <c r="D19" s="879"/>
      <c r="E19" s="879"/>
      <c r="F19" s="879"/>
      <c r="G19" s="879"/>
      <c r="H19" s="879"/>
      <c r="I19" s="879"/>
      <c r="J19" s="879"/>
      <c r="K19" s="879"/>
      <c r="L19" s="145"/>
      <c r="M19" s="145"/>
      <c r="N19" s="159"/>
      <c r="O19" s="145"/>
      <c r="P19" s="145"/>
      <c r="Q19" s="160"/>
      <c r="AN19" s="159"/>
      <c r="AO19" s="145"/>
      <c r="AP19" s="145"/>
      <c r="AQ19" s="145"/>
      <c r="AR19" s="145"/>
      <c r="AS19" s="145"/>
      <c r="AT19" s="145"/>
      <c r="AU19" s="145"/>
      <c r="AV19" s="145"/>
      <c r="AW19" s="145"/>
      <c r="AX19" s="145"/>
      <c r="AY19" s="145"/>
      <c r="AZ19" s="145"/>
      <c r="BA19" s="159"/>
      <c r="BB19" s="145"/>
      <c r="BC19" s="145"/>
      <c r="BD19" s="145"/>
      <c r="BE19" s="145"/>
      <c r="BF19" s="145"/>
      <c r="BG19" s="145"/>
      <c r="BH19" s="145"/>
      <c r="BI19" s="145"/>
      <c r="BJ19" s="145"/>
      <c r="BK19" s="145"/>
      <c r="BL19" s="145"/>
      <c r="BM19" s="145"/>
      <c r="BN19" s="159"/>
      <c r="BO19" s="145"/>
      <c r="BP19" s="145"/>
      <c r="BQ19" s="145"/>
      <c r="BR19" s="145"/>
      <c r="BS19" s="145"/>
      <c r="BT19" s="145"/>
      <c r="BU19" s="145"/>
      <c r="BV19" s="145"/>
      <c r="BW19" s="145"/>
      <c r="BX19" s="145"/>
      <c r="BY19" s="145"/>
      <c r="BZ19" s="145"/>
      <c r="CA19" s="159"/>
      <c r="CB19" s="145"/>
      <c r="CC19" s="145"/>
      <c r="CD19" s="145"/>
      <c r="CE19" s="145"/>
      <c r="CF19" s="145"/>
      <c r="CG19" s="145"/>
      <c r="CH19" s="145"/>
      <c r="CI19" s="145"/>
      <c r="CJ19" s="145"/>
      <c r="CK19" s="145"/>
      <c r="CL19" s="145"/>
      <c r="CM19" s="145"/>
      <c r="CN19" s="159"/>
      <c r="CO19" s="145"/>
      <c r="CP19" s="145"/>
      <c r="CQ19" s="145"/>
      <c r="CR19" s="145"/>
      <c r="CS19" s="145"/>
      <c r="CT19" s="145"/>
      <c r="CU19" s="145"/>
      <c r="CV19" s="145"/>
      <c r="CW19" s="145"/>
      <c r="CX19" s="145"/>
      <c r="CY19" s="145"/>
      <c r="CZ19" s="145"/>
      <c r="DA19" s="159"/>
      <c r="DB19" s="145"/>
      <c r="DC19" s="145"/>
      <c r="DD19" s="145"/>
      <c r="DE19" s="145"/>
      <c r="DF19" s="145"/>
      <c r="DG19" s="145"/>
      <c r="DH19" s="145"/>
      <c r="DI19" s="145"/>
      <c r="DJ19" s="145"/>
      <c r="DK19" s="145"/>
      <c r="DL19" s="145"/>
      <c r="DM19" s="145"/>
      <c r="DN19" s="159"/>
      <c r="DO19" s="145"/>
      <c r="DP19" s="145"/>
      <c r="DQ19" s="145"/>
      <c r="DR19" s="145"/>
      <c r="DS19" s="145"/>
      <c r="DT19" s="145"/>
      <c r="DU19" s="145"/>
      <c r="DV19" s="145"/>
      <c r="DW19" s="145"/>
      <c r="DX19" s="145"/>
      <c r="DY19" s="145"/>
      <c r="DZ19" s="145"/>
      <c r="EA19" s="159"/>
      <c r="EB19" s="145"/>
      <c r="EC19" s="145"/>
      <c r="ED19" s="145"/>
      <c r="EE19" s="145"/>
      <c r="EF19" s="145"/>
      <c r="EG19" s="145"/>
      <c r="EH19" s="145"/>
      <c r="EI19" s="145"/>
      <c r="EJ19" s="145"/>
      <c r="EK19" s="145"/>
      <c r="EL19" s="145"/>
      <c r="EM19" s="145"/>
      <c r="EN19" s="159"/>
      <c r="EO19" s="145"/>
      <c r="EP19" s="145"/>
      <c r="EQ19" s="145"/>
      <c r="ER19" s="145"/>
      <c r="ES19" s="145"/>
      <c r="ET19" s="145"/>
      <c r="EU19" s="145"/>
      <c r="EV19" s="145"/>
      <c r="EW19" s="145"/>
      <c r="EX19" s="145"/>
      <c r="EY19" s="145"/>
      <c r="EZ19" s="145"/>
      <c r="FA19" s="159"/>
      <c r="FB19" s="145"/>
      <c r="FC19" s="145"/>
      <c r="FD19" s="145"/>
      <c r="FE19" s="145"/>
      <c r="FF19" s="145"/>
      <c r="FG19" s="145"/>
      <c r="FH19" s="145"/>
      <c r="FI19" s="145"/>
      <c r="FJ19" s="145"/>
      <c r="FK19" s="145"/>
      <c r="FL19" s="145"/>
      <c r="FM19" s="145"/>
      <c r="FN19" s="159"/>
      <c r="FO19" s="145"/>
      <c r="FP19" s="145"/>
      <c r="FQ19" s="145"/>
      <c r="FR19" s="145"/>
      <c r="FS19" s="145"/>
      <c r="FT19" s="145"/>
      <c r="FU19" s="145"/>
      <c r="FV19" s="145"/>
      <c r="FW19" s="145"/>
      <c r="FX19" s="145"/>
      <c r="FY19" s="145"/>
      <c r="FZ19" s="145"/>
      <c r="GA19" s="159"/>
      <c r="GB19" s="145"/>
      <c r="GC19" s="145"/>
      <c r="GD19" s="145"/>
      <c r="GE19" s="145"/>
      <c r="GF19" s="145"/>
      <c r="GG19" s="145"/>
      <c r="GH19" s="145"/>
      <c r="GI19" s="145"/>
      <c r="GJ19" s="145"/>
      <c r="GK19" s="145"/>
      <c r="GL19" s="145"/>
      <c r="GM19" s="145"/>
      <c r="GN19" s="159"/>
      <c r="GO19" s="145"/>
      <c r="GP19" s="145"/>
      <c r="GQ19" s="145"/>
      <c r="GR19" s="145"/>
      <c r="GS19" s="145"/>
      <c r="GT19" s="145"/>
      <c r="GU19" s="145"/>
      <c r="GV19" s="145"/>
      <c r="GW19" s="145"/>
      <c r="GX19" s="145"/>
      <c r="GY19" s="145"/>
      <c r="GZ19" s="145"/>
      <c r="HA19" s="159"/>
      <c r="HB19" s="145"/>
      <c r="HC19" s="145"/>
      <c r="HD19" s="145"/>
      <c r="HE19" s="145"/>
      <c r="HF19" s="145"/>
      <c r="HG19" s="145"/>
      <c r="HH19" s="145"/>
      <c r="HI19" s="145"/>
      <c r="HJ19" s="145"/>
      <c r="HK19" s="145"/>
      <c r="HL19" s="145"/>
      <c r="HM19" s="145"/>
      <c r="HN19" s="159"/>
      <c r="HO19" s="145"/>
      <c r="HP19" s="145"/>
      <c r="HQ19" s="145"/>
      <c r="HR19" s="145"/>
      <c r="HS19" s="145"/>
      <c r="HT19" s="145"/>
      <c r="HU19" s="145"/>
      <c r="HV19" s="145"/>
      <c r="HW19" s="145"/>
      <c r="HX19" s="145"/>
      <c r="HY19" s="145"/>
      <c r="HZ19" s="145"/>
      <c r="IA19" s="159"/>
      <c r="IB19" s="145"/>
      <c r="IC19" s="145"/>
      <c r="ID19" s="145"/>
      <c r="IE19" s="145"/>
      <c r="IF19" s="145"/>
      <c r="IG19" s="145"/>
      <c r="IH19" s="145"/>
      <c r="II19" s="145"/>
      <c r="IJ19" s="145"/>
      <c r="IK19" s="145"/>
      <c r="IL19" s="145"/>
      <c r="IM19" s="145"/>
      <c r="IN19" s="159"/>
      <c r="IO19" s="145"/>
      <c r="IP19" s="145"/>
      <c r="IQ19" s="145"/>
      <c r="IR19" s="145"/>
      <c r="IS19" s="145"/>
      <c r="IT19" s="145"/>
      <c r="IU19" s="145"/>
      <c r="IV19" s="145"/>
    </row>
    <row r="20" spans="1:256" ht="12" customHeight="1" thickBot="1">
      <c r="A20" s="431"/>
      <c r="B20" s="294"/>
      <c r="C20" s="294"/>
      <c r="D20" s="294"/>
      <c r="E20" s="294"/>
      <c r="F20" s="294"/>
      <c r="G20" s="294"/>
      <c r="H20" s="294"/>
      <c r="I20" s="294"/>
      <c r="J20" s="294"/>
      <c r="K20" s="294"/>
      <c r="L20" s="145"/>
      <c r="M20" s="145"/>
      <c r="N20" s="159"/>
      <c r="O20" s="145"/>
      <c r="P20" s="145"/>
      <c r="Q20" s="160"/>
      <c r="AN20" s="159"/>
      <c r="AO20" s="145"/>
      <c r="AP20" s="145"/>
      <c r="AQ20" s="145"/>
      <c r="AR20" s="145"/>
      <c r="AS20" s="145"/>
      <c r="AT20" s="145"/>
      <c r="AU20" s="145"/>
      <c r="AV20" s="145"/>
      <c r="AW20" s="145"/>
      <c r="AX20" s="145"/>
      <c r="AY20" s="145"/>
      <c r="AZ20" s="145"/>
      <c r="BA20" s="159"/>
      <c r="BB20" s="145"/>
      <c r="BC20" s="145"/>
      <c r="BD20" s="145"/>
      <c r="BE20" s="145"/>
      <c r="BF20" s="145"/>
      <c r="BG20" s="145"/>
      <c r="BH20" s="145"/>
      <c r="BI20" s="145"/>
      <c r="BJ20" s="145"/>
      <c r="BK20" s="145"/>
      <c r="BL20" s="145"/>
      <c r="BM20" s="145"/>
      <c r="BN20" s="159"/>
      <c r="BO20" s="145"/>
      <c r="BP20" s="145"/>
      <c r="BQ20" s="145"/>
      <c r="BR20" s="145"/>
      <c r="BS20" s="145"/>
      <c r="BT20" s="145"/>
      <c r="BU20" s="145"/>
      <c r="BV20" s="145"/>
      <c r="BW20" s="145"/>
      <c r="BX20" s="145"/>
      <c r="BY20" s="145"/>
      <c r="BZ20" s="145"/>
      <c r="CA20" s="159"/>
      <c r="CB20" s="145"/>
      <c r="CC20" s="145"/>
      <c r="CD20" s="145"/>
      <c r="CE20" s="145"/>
      <c r="CF20" s="145"/>
      <c r="CG20" s="145"/>
      <c r="CH20" s="145"/>
      <c r="CI20" s="145"/>
      <c r="CJ20" s="145"/>
      <c r="CK20" s="145"/>
      <c r="CL20" s="145"/>
      <c r="CM20" s="145"/>
      <c r="CN20" s="159"/>
      <c r="CO20" s="145"/>
      <c r="CP20" s="145"/>
      <c r="CQ20" s="145"/>
      <c r="CR20" s="145"/>
      <c r="CS20" s="145"/>
      <c r="CT20" s="145"/>
      <c r="CU20" s="145"/>
      <c r="CV20" s="145"/>
      <c r="CW20" s="145"/>
      <c r="CX20" s="145"/>
      <c r="CY20" s="145"/>
      <c r="CZ20" s="145"/>
      <c r="DA20" s="159"/>
      <c r="DB20" s="145"/>
      <c r="DC20" s="145"/>
      <c r="DD20" s="145"/>
      <c r="DE20" s="145"/>
      <c r="DF20" s="145"/>
      <c r="DG20" s="145"/>
      <c r="DH20" s="145"/>
      <c r="DI20" s="145"/>
      <c r="DJ20" s="145"/>
      <c r="DK20" s="145"/>
      <c r="DL20" s="145"/>
      <c r="DM20" s="145"/>
      <c r="DN20" s="159"/>
      <c r="DO20" s="145"/>
      <c r="DP20" s="145"/>
      <c r="DQ20" s="145"/>
      <c r="DR20" s="145"/>
      <c r="DS20" s="145"/>
      <c r="DT20" s="145"/>
      <c r="DU20" s="145"/>
      <c r="DV20" s="145"/>
      <c r="DW20" s="145"/>
      <c r="DX20" s="145"/>
      <c r="DY20" s="145"/>
      <c r="DZ20" s="145"/>
      <c r="EA20" s="159"/>
      <c r="EB20" s="145"/>
      <c r="EC20" s="145"/>
      <c r="ED20" s="145"/>
      <c r="EE20" s="145"/>
      <c r="EF20" s="145"/>
      <c r="EG20" s="145"/>
      <c r="EH20" s="145"/>
      <c r="EI20" s="145"/>
      <c r="EJ20" s="145"/>
      <c r="EK20" s="145"/>
      <c r="EL20" s="145"/>
      <c r="EM20" s="145"/>
      <c r="EN20" s="159"/>
      <c r="EO20" s="145"/>
      <c r="EP20" s="145"/>
      <c r="EQ20" s="145"/>
      <c r="ER20" s="145"/>
      <c r="ES20" s="145"/>
      <c r="ET20" s="145"/>
      <c r="EU20" s="145"/>
      <c r="EV20" s="145"/>
      <c r="EW20" s="145"/>
      <c r="EX20" s="145"/>
      <c r="EY20" s="145"/>
      <c r="EZ20" s="145"/>
      <c r="FA20" s="159"/>
      <c r="FB20" s="145"/>
      <c r="FC20" s="145"/>
      <c r="FD20" s="145"/>
      <c r="FE20" s="145"/>
      <c r="FF20" s="145"/>
      <c r="FG20" s="145"/>
      <c r="FH20" s="145"/>
      <c r="FI20" s="145"/>
      <c r="FJ20" s="145"/>
      <c r="FK20" s="145"/>
      <c r="FL20" s="145"/>
      <c r="FM20" s="145"/>
      <c r="FN20" s="159"/>
      <c r="FO20" s="145"/>
      <c r="FP20" s="145"/>
      <c r="FQ20" s="145"/>
      <c r="FR20" s="145"/>
      <c r="FS20" s="145"/>
      <c r="FT20" s="145"/>
      <c r="FU20" s="145"/>
      <c r="FV20" s="145"/>
      <c r="FW20" s="145"/>
      <c r="FX20" s="145"/>
      <c r="FY20" s="145"/>
      <c r="FZ20" s="145"/>
      <c r="GA20" s="159"/>
      <c r="GB20" s="145"/>
      <c r="GC20" s="145"/>
      <c r="GD20" s="145"/>
      <c r="GE20" s="145"/>
      <c r="GF20" s="145"/>
      <c r="GG20" s="145"/>
      <c r="GH20" s="145"/>
      <c r="GI20" s="145"/>
      <c r="GJ20" s="145"/>
      <c r="GK20" s="145"/>
      <c r="GL20" s="145"/>
      <c r="GM20" s="145"/>
      <c r="GN20" s="159"/>
      <c r="GO20" s="145"/>
      <c r="GP20" s="145"/>
      <c r="GQ20" s="145"/>
      <c r="GR20" s="145"/>
      <c r="GS20" s="145"/>
      <c r="GT20" s="145"/>
      <c r="GU20" s="145"/>
      <c r="GV20" s="145"/>
      <c r="GW20" s="145"/>
      <c r="GX20" s="145"/>
      <c r="GY20" s="145"/>
      <c r="GZ20" s="145"/>
      <c r="HA20" s="159"/>
      <c r="HB20" s="145"/>
      <c r="HC20" s="145"/>
      <c r="HD20" s="145"/>
      <c r="HE20" s="145"/>
      <c r="HF20" s="145"/>
      <c r="HG20" s="145"/>
      <c r="HH20" s="145"/>
      <c r="HI20" s="145"/>
      <c r="HJ20" s="145"/>
      <c r="HK20" s="145"/>
      <c r="HL20" s="145"/>
      <c r="HM20" s="145"/>
      <c r="HN20" s="159"/>
      <c r="HO20" s="145"/>
      <c r="HP20" s="145"/>
      <c r="HQ20" s="145"/>
      <c r="HR20" s="145"/>
      <c r="HS20" s="145"/>
      <c r="HT20" s="145"/>
      <c r="HU20" s="145"/>
      <c r="HV20" s="145"/>
      <c r="HW20" s="145"/>
      <c r="HX20" s="145"/>
      <c r="HY20" s="145"/>
      <c r="HZ20" s="145"/>
      <c r="IA20" s="159"/>
      <c r="IB20" s="145"/>
      <c r="IC20" s="145"/>
      <c r="ID20" s="145"/>
      <c r="IE20" s="145"/>
      <c r="IF20" s="145"/>
      <c r="IG20" s="145"/>
      <c r="IH20" s="145"/>
      <c r="II20" s="145"/>
      <c r="IJ20" s="145"/>
      <c r="IK20" s="145"/>
      <c r="IL20" s="145"/>
      <c r="IM20" s="145"/>
      <c r="IN20" s="159"/>
      <c r="IO20" s="145"/>
      <c r="IP20" s="145"/>
      <c r="IQ20" s="145"/>
      <c r="IR20" s="145"/>
      <c r="IS20" s="145"/>
      <c r="IT20" s="145"/>
      <c r="IU20" s="145"/>
      <c r="IV20" s="145"/>
    </row>
    <row r="21" spans="1:17" ht="24.75" customHeight="1" thickBot="1">
      <c r="A21" s="98"/>
      <c r="B21" s="879" t="s">
        <v>541</v>
      </c>
      <c r="C21" s="879"/>
      <c r="D21" s="879"/>
      <c r="E21" s="879"/>
      <c r="F21" s="879"/>
      <c r="G21" s="879"/>
      <c r="H21" s="879"/>
      <c r="I21" s="879"/>
      <c r="J21" s="879"/>
      <c r="K21" s="879"/>
      <c r="L21" s="812"/>
      <c r="M21" s="172"/>
      <c r="N21" s="14"/>
      <c r="O21" s="95"/>
      <c r="P21" s="169"/>
      <c r="Q21" s="160"/>
    </row>
    <row r="22" spans="1:17" ht="6.75" customHeight="1" thickBot="1">
      <c r="A22" s="880"/>
      <c r="B22" s="893"/>
      <c r="C22" s="893"/>
      <c r="D22" s="893"/>
      <c r="E22" s="893"/>
      <c r="F22" s="893"/>
      <c r="G22" s="893"/>
      <c r="H22" s="893"/>
      <c r="I22" s="893"/>
      <c r="J22" s="893"/>
      <c r="K22" s="893"/>
      <c r="L22" s="893"/>
      <c r="M22" s="893"/>
      <c r="N22" s="14"/>
      <c r="O22" s="95"/>
      <c r="P22" s="169"/>
      <c r="Q22" s="160"/>
    </row>
    <row r="23" spans="1:17" ht="24.75" customHeight="1" thickBot="1">
      <c r="A23" s="98"/>
      <c r="B23" s="879" t="s">
        <v>542</v>
      </c>
      <c r="C23" s="879"/>
      <c r="D23" s="879"/>
      <c r="E23" s="879"/>
      <c r="F23" s="879"/>
      <c r="G23" s="879"/>
      <c r="H23" s="879"/>
      <c r="I23" s="879"/>
      <c r="J23" s="879"/>
      <c r="K23" s="879"/>
      <c r="L23" s="812"/>
      <c r="M23" s="172"/>
      <c r="N23" s="14"/>
      <c r="O23" s="95"/>
      <c r="P23" s="169"/>
      <c r="Q23" s="160"/>
    </row>
    <row r="24" spans="1:256" ht="13.5" customHeight="1">
      <c r="A24" s="880"/>
      <c r="B24" s="893"/>
      <c r="C24" s="893"/>
      <c r="D24" s="893"/>
      <c r="E24" s="893"/>
      <c r="F24" s="893"/>
      <c r="G24" s="893"/>
      <c r="H24" s="893"/>
      <c r="I24" s="893"/>
      <c r="J24" s="893"/>
      <c r="K24" s="893"/>
      <c r="L24" s="893"/>
      <c r="M24" s="893"/>
      <c r="N24" s="95"/>
      <c r="O24" s="95"/>
      <c r="P24" s="95"/>
      <c r="Q24" s="160"/>
      <c r="AN24" s="892"/>
      <c r="AO24" s="893"/>
      <c r="AP24" s="893"/>
      <c r="AQ24" s="893"/>
      <c r="AR24" s="893"/>
      <c r="AS24" s="893"/>
      <c r="AT24" s="893"/>
      <c r="AU24" s="893"/>
      <c r="AV24" s="893"/>
      <c r="AW24" s="893"/>
      <c r="AX24" s="893"/>
      <c r="AY24" s="893"/>
      <c r="AZ24" s="893"/>
      <c r="BA24" s="892"/>
      <c r="BB24" s="893"/>
      <c r="BC24" s="893"/>
      <c r="BD24" s="893"/>
      <c r="BE24" s="893"/>
      <c r="BF24" s="893"/>
      <c r="BG24" s="893"/>
      <c r="BH24" s="893"/>
      <c r="BI24" s="893"/>
      <c r="BJ24" s="893"/>
      <c r="BK24" s="893"/>
      <c r="BL24" s="893"/>
      <c r="BM24" s="893"/>
      <c r="BN24" s="892"/>
      <c r="BO24" s="893"/>
      <c r="BP24" s="893"/>
      <c r="BQ24" s="893"/>
      <c r="BR24" s="893"/>
      <c r="BS24" s="893"/>
      <c r="BT24" s="893"/>
      <c r="BU24" s="893"/>
      <c r="BV24" s="893"/>
      <c r="BW24" s="893"/>
      <c r="BX24" s="893"/>
      <c r="BY24" s="893"/>
      <c r="BZ24" s="893"/>
      <c r="CA24" s="892"/>
      <c r="CB24" s="893"/>
      <c r="CC24" s="893"/>
      <c r="CD24" s="893"/>
      <c r="CE24" s="893"/>
      <c r="CF24" s="893"/>
      <c r="CG24" s="893"/>
      <c r="CH24" s="893"/>
      <c r="CI24" s="893"/>
      <c r="CJ24" s="893"/>
      <c r="CK24" s="893"/>
      <c r="CL24" s="893"/>
      <c r="CM24" s="893"/>
      <c r="CN24" s="892"/>
      <c r="CO24" s="893"/>
      <c r="CP24" s="893"/>
      <c r="CQ24" s="893"/>
      <c r="CR24" s="893"/>
      <c r="CS24" s="893"/>
      <c r="CT24" s="893"/>
      <c r="CU24" s="893"/>
      <c r="CV24" s="893"/>
      <c r="CW24" s="893"/>
      <c r="CX24" s="893"/>
      <c r="CY24" s="893"/>
      <c r="CZ24" s="893"/>
      <c r="DA24" s="892"/>
      <c r="DB24" s="893"/>
      <c r="DC24" s="893"/>
      <c r="DD24" s="893"/>
      <c r="DE24" s="893"/>
      <c r="DF24" s="893"/>
      <c r="DG24" s="893"/>
      <c r="DH24" s="893"/>
      <c r="DI24" s="893"/>
      <c r="DJ24" s="893"/>
      <c r="DK24" s="893"/>
      <c r="DL24" s="893"/>
      <c r="DM24" s="893"/>
      <c r="DN24" s="892"/>
      <c r="DO24" s="893"/>
      <c r="DP24" s="893"/>
      <c r="DQ24" s="893"/>
      <c r="DR24" s="893"/>
      <c r="DS24" s="893"/>
      <c r="DT24" s="893"/>
      <c r="DU24" s="893"/>
      <c r="DV24" s="893"/>
      <c r="DW24" s="893"/>
      <c r="DX24" s="893"/>
      <c r="DY24" s="893"/>
      <c r="DZ24" s="893"/>
      <c r="EA24" s="892"/>
      <c r="EB24" s="893"/>
      <c r="EC24" s="893"/>
      <c r="ED24" s="893"/>
      <c r="EE24" s="893"/>
      <c r="EF24" s="893"/>
      <c r="EG24" s="893"/>
      <c r="EH24" s="893"/>
      <c r="EI24" s="893"/>
      <c r="EJ24" s="893"/>
      <c r="EK24" s="893"/>
      <c r="EL24" s="893"/>
      <c r="EM24" s="893"/>
      <c r="EN24" s="892"/>
      <c r="EO24" s="893"/>
      <c r="EP24" s="893"/>
      <c r="EQ24" s="893"/>
      <c r="ER24" s="893"/>
      <c r="ES24" s="893"/>
      <c r="ET24" s="893"/>
      <c r="EU24" s="893"/>
      <c r="EV24" s="893"/>
      <c r="EW24" s="893"/>
      <c r="EX24" s="893"/>
      <c r="EY24" s="893"/>
      <c r="EZ24" s="893"/>
      <c r="FA24" s="892"/>
      <c r="FB24" s="893"/>
      <c r="FC24" s="893"/>
      <c r="FD24" s="893"/>
      <c r="FE24" s="893"/>
      <c r="FF24" s="893"/>
      <c r="FG24" s="893"/>
      <c r="FH24" s="893"/>
      <c r="FI24" s="893"/>
      <c r="FJ24" s="893"/>
      <c r="FK24" s="893"/>
      <c r="FL24" s="893"/>
      <c r="FM24" s="893"/>
      <c r="FN24" s="892"/>
      <c r="FO24" s="893"/>
      <c r="FP24" s="893"/>
      <c r="FQ24" s="893"/>
      <c r="FR24" s="893"/>
      <c r="FS24" s="893"/>
      <c r="FT24" s="893"/>
      <c r="FU24" s="893"/>
      <c r="FV24" s="893"/>
      <c r="FW24" s="893"/>
      <c r="FX24" s="893"/>
      <c r="FY24" s="893"/>
      <c r="FZ24" s="893"/>
      <c r="GA24" s="892"/>
      <c r="GB24" s="893"/>
      <c r="GC24" s="893"/>
      <c r="GD24" s="893"/>
      <c r="GE24" s="893"/>
      <c r="GF24" s="893"/>
      <c r="GG24" s="893"/>
      <c r="GH24" s="893"/>
      <c r="GI24" s="893"/>
      <c r="GJ24" s="893"/>
      <c r="GK24" s="893"/>
      <c r="GL24" s="893"/>
      <c r="GM24" s="893"/>
      <c r="GN24" s="892"/>
      <c r="GO24" s="893"/>
      <c r="GP24" s="893"/>
      <c r="GQ24" s="893"/>
      <c r="GR24" s="893"/>
      <c r="GS24" s="893"/>
      <c r="GT24" s="893"/>
      <c r="GU24" s="893"/>
      <c r="GV24" s="893"/>
      <c r="GW24" s="893"/>
      <c r="GX24" s="893"/>
      <c r="GY24" s="893"/>
      <c r="GZ24" s="893"/>
      <c r="HA24" s="892"/>
      <c r="HB24" s="893"/>
      <c r="HC24" s="893"/>
      <c r="HD24" s="893"/>
      <c r="HE24" s="893"/>
      <c r="HF24" s="893"/>
      <c r="HG24" s="893"/>
      <c r="HH24" s="893"/>
      <c r="HI24" s="893"/>
      <c r="HJ24" s="893"/>
      <c r="HK24" s="893"/>
      <c r="HL24" s="893"/>
      <c r="HM24" s="893"/>
      <c r="HN24" s="892"/>
      <c r="HO24" s="893"/>
      <c r="HP24" s="893"/>
      <c r="HQ24" s="893"/>
      <c r="HR24" s="893"/>
      <c r="HS24" s="893"/>
      <c r="HT24" s="893"/>
      <c r="HU24" s="893"/>
      <c r="HV24" s="893"/>
      <c r="HW24" s="893"/>
      <c r="HX24" s="893"/>
      <c r="HY24" s="893"/>
      <c r="HZ24" s="893"/>
      <c r="IA24" s="892"/>
      <c r="IB24" s="893"/>
      <c r="IC24" s="893"/>
      <c r="ID24" s="893"/>
      <c r="IE24" s="893"/>
      <c r="IF24" s="893"/>
      <c r="IG24" s="893"/>
      <c r="IH24" s="893"/>
      <c r="II24" s="893"/>
      <c r="IJ24" s="893"/>
      <c r="IK24" s="893"/>
      <c r="IL24" s="893"/>
      <c r="IM24" s="893"/>
      <c r="IN24" s="892"/>
      <c r="IO24" s="893"/>
      <c r="IP24" s="893"/>
      <c r="IQ24" s="893"/>
      <c r="IR24" s="893"/>
      <c r="IS24" s="893"/>
      <c r="IT24" s="893"/>
      <c r="IU24" s="893"/>
      <c r="IV24" s="893"/>
    </row>
    <row r="25" spans="1:17" s="88" customFormat="1" ht="8.25" customHeight="1">
      <c r="A25" s="89"/>
      <c r="B25" s="161"/>
      <c r="C25" s="162"/>
      <c r="D25" s="162"/>
      <c r="E25" s="162"/>
      <c r="F25" s="162"/>
      <c r="G25" s="162"/>
      <c r="H25" s="162"/>
      <c r="I25" s="162"/>
      <c r="J25" s="162"/>
      <c r="K25" s="162"/>
      <c r="L25" s="162"/>
      <c r="M25" s="95"/>
      <c r="N25" s="95"/>
      <c r="O25" s="167"/>
      <c r="P25" s="167"/>
      <c r="Q25" s="93"/>
    </row>
    <row r="26" spans="1:17" ht="6" customHeight="1">
      <c r="A26" s="98"/>
      <c r="B26" s="95"/>
      <c r="C26" s="95"/>
      <c r="D26" s="95"/>
      <c r="E26" s="95"/>
      <c r="F26" s="95"/>
      <c r="G26" s="95"/>
      <c r="H26" s="95"/>
      <c r="I26" s="95"/>
      <c r="J26" s="95"/>
      <c r="K26" s="95"/>
      <c r="L26" s="95"/>
      <c r="M26" s="95"/>
      <c r="N26" s="95"/>
      <c r="O26" s="95"/>
      <c r="P26" s="95"/>
      <c r="Q26" s="96"/>
    </row>
    <row r="27" spans="1:17" ht="12" customHeight="1">
      <c r="A27" s="98"/>
      <c r="B27" s="892"/>
      <c r="C27" s="892"/>
      <c r="D27" s="892"/>
      <c r="E27" s="892"/>
      <c r="F27" s="892"/>
      <c r="G27" s="892"/>
      <c r="H27" s="892"/>
      <c r="I27" s="892"/>
      <c r="J27" s="892"/>
      <c r="K27" s="892"/>
      <c r="L27" s="892"/>
      <c r="M27" s="892"/>
      <c r="N27" s="892"/>
      <c r="O27" s="14"/>
      <c r="P27" s="95"/>
      <c r="Q27" s="96"/>
    </row>
    <row r="28" spans="1:17" ht="13.5" thickBot="1">
      <c r="A28" s="149"/>
      <c r="B28" s="150"/>
      <c r="C28" s="150"/>
      <c r="D28" s="150"/>
      <c r="E28" s="150"/>
      <c r="F28" s="150"/>
      <c r="G28" s="150"/>
      <c r="H28" s="150"/>
      <c r="I28" s="150"/>
      <c r="J28" s="150"/>
      <c r="K28" s="150"/>
      <c r="L28" s="150"/>
      <c r="M28" s="150"/>
      <c r="N28" s="150"/>
      <c r="O28" s="150"/>
      <c r="P28" s="649"/>
      <c r="Q28" s="650" t="s">
        <v>623</v>
      </c>
    </row>
    <row r="29" ht="13.5" thickBot="1">
      <c r="Q29" s="97"/>
    </row>
    <row r="30" spans="1:17" ht="12.75">
      <c r="A30" s="672"/>
      <c r="B30" s="673"/>
      <c r="C30" s="673"/>
      <c r="D30" s="673"/>
      <c r="E30" s="673"/>
      <c r="F30" s="673"/>
      <c r="G30" s="673"/>
      <c r="H30" s="673"/>
      <c r="I30" s="673"/>
      <c r="J30" s="673"/>
      <c r="K30" s="673"/>
      <c r="L30" s="673"/>
      <c r="M30" s="673"/>
      <c r="N30" s="673"/>
      <c r="O30" s="673"/>
      <c r="P30" s="673"/>
      <c r="Q30" s="674"/>
    </row>
    <row r="31" spans="1:17" ht="12.75">
      <c r="A31" s="109"/>
      <c r="B31" s="678" t="s">
        <v>351</v>
      </c>
      <c r="D31" s="95"/>
      <c r="E31" s="95"/>
      <c r="F31" s="95"/>
      <c r="G31" s="95"/>
      <c r="H31" s="95"/>
      <c r="I31" s="95"/>
      <c r="J31" s="95"/>
      <c r="K31" s="95"/>
      <c r="L31" s="95"/>
      <c r="M31" s="95"/>
      <c r="N31" s="95"/>
      <c r="O31" s="95"/>
      <c r="P31" s="95"/>
      <c r="Q31" s="96"/>
    </row>
    <row r="32" spans="1:17" ht="13.5" thickBot="1">
      <c r="A32" s="109"/>
      <c r="B32" s="95"/>
      <c r="C32" s="95"/>
      <c r="D32" s="95"/>
      <c r="E32" s="95"/>
      <c r="F32" s="95"/>
      <c r="G32" s="95"/>
      <c r="H32" s="95"/>
      <c r="I32" s="95"/>
      <c r="J32" s="95"/>
      <c r="K32" s="95"/>
      <c r="L32" s="95"/>
      <c r="M32" s="95"/>
      <c r="N32" s="95"/>
      <c r="O32" s="95"/>
      <c r="P32" s="95"/>
      <c r="Q32" s="96"/>
    </row>
    <row r="33" spans="1:17" ht="12.75">
      <c r="A33" s="109"/>
      <c r="B33" s="946"/>
      <c r="C33" s="941"/>
      <c r="D33" s="941"/>
      <c r="E33" s="941"/>
      <c r="F33" s="941"/>
      <c r="G33" s="941"/>
      <c r="H33" s="941"/>
      <c r="I33" s="941"/>
      <c r="J33" s="941"/>
      <c r="K33" s="941"/>
      <c r="L33" s="941"/>
      <c r="M33" s="941"/>
      <c r="N33" s="941"/>
      <c r="O33" s="941"/>
      <c r="P33" s="942"/>
      <c r="Q33" s="96"/>
    </row>
    <row r="34" spans="1:17" ht="12.75">
      <c r="A34" s="109"/>
      <c r="B34" s="943"/>
      <c r="C34" s="944"/>
      <c r="D34" s="944"/>
      <c r="E34" s="944"/>
      <c r="F34" s="944"/>
      <c r="G34" s="944"/>
      <c r="H34" s="944"/>
      <c r="I34" s="944"/>
      <c r="J34" s="944"/>
      <c r="K34" s="944"/>
      <c r="L34" s="944"/>
      <c r="M34" s="944"/>
      <c r="N34" s="944"/>
      <c r="O34" s="944"/>
      <c r="P34" s="945"/>
      <c r="Q34" s="96"/>
    </row>
    <row r="35" spans="1:17" ht="12.75">
      <c r="A35" s="109"/>
      <c r="B35" s="943"/>
      <c r="C35" s="944"/>
      <c r="D35" s="944"/>
      <c r="E35" s="944"/>
      <c r="F35" s="944"/>
      <c r="G35" s="944"/>
      <c r="H35" s="944"/>
      <c r="I35" s="944"/>
      <c r="J35" s="944"/>
      <c r="K35" s="944"/>
      <c r="L35" s="944"/>
      <c r="M35" s="944"/>
      <c r="N35" s="944"/>
      <c r="O35" s="944"/>
      <c r="P35" s="945"/>
      <c r="Q35" s="96"/>
    </row>
    <row r="36" spans="1:17" ht="12.75">
      <c r="A36" s="109"/>
      <c r="B36" s="943"/>
      <c r="C36" s="944"/>
      <c r="D36" s="944"/>
      <c r="E36" s="944"/>
      <c r="F36" s="944"/>
      <c r="G36" s="944"/>
      <c r="H36" s="944"/>
      <c r="I36" s="944"/>
      <c r="J36" s="944"/>
      <c r="K36" s="944"/>
      <c r="L36" s="944"/>
      <c r="M36" s="944"/>
      <c r="N36" s="944"/>
      <c r="O36" s="944"/>
      <c r="P36" s="945"/>
      <c r="Q36" s="96"/>
    </row>
    <row r="37" spans="1:17" ht="12.75">
      <c r="A37" s="109"/>
      <c r="B37" s="943"/>
      <c r="C37" s="944"/>
      <c r="D37" s="944"/>
      <c r="E37" s="944"/>
      <c r="F37" s="944"/>
      <c r="G37" s="944"/>
      <c r="H37" s="944"/>
      <c r="I37" s="944"/>
      <c r="J37" s="944"/>
      <c r="K37" s="944"/>
      <c r="L37" s="944"/>
      <c r="M37" s="944"/>
      <c r="N37" s="944"/>
      <c r="O37" s="944"/>
      <c r="P37" s="945"/>
      <c r="Q37" s="96"/>
    </row>
    <row r="38" spans="1:17" ht="12.75">
      <c r="A38" s="109"/>
      <c r="B38" s="943"/>
      <c r="C38" s="944"/>
      <c r="D38" s="944"/>
      <c r="E38" s="944"/>
      <c r="F38" s="944"/>
      <c r="G38" s="944"/>
      <c r="H38" s="944"/>
      <c r="I38" s="944"/>
      <c r="J38" s="944"/>
      <c r="K38" s="944"/>
      <c r="L38" s="944"/>
      <c r="M38" s="944"/>
      <c r="N38" s="944"/>
      <c r="O38" s="944"/>
      <c r="P38" s="945"/>
      <c r="Q38" s="96"/>
    </row>
    <row r="39" spans="1:17" ht="12.75">
      <c r="A39" s="109"/>
      <c r="B39" s="943"/>
      <c r="C39" s="944"/>
      <c r="D39" s="944"/>
      <c r="E39" s="944"/>
      <c r="F39" s="944"/>
      <c r="G39" s="944"/>
      <c r="H39" s="944"/>
      <c r="I39" s="944"/>
      <c r="J39" s="944"/>
      <c r="K39" s="944"/>
      <c r="L39" s="944"/>
      <c r="M39" s="944"/>
      <c r="N39" s="944"/>
      <c r="O39" s="944"/>
      <c r="P39" s="945"/>
      <c r="Q39" s="96"/>
    </row>
    <row r="40" spans="1:17" ht="12.75">
      <c r="A40" s="109"/>
      <c r="B40" s="943"/>
      <c r="C40" s="944"/>
      <c r="D40" s="944"/>
      <c r="E40" s="944"/>
      <c r="F40" s="944"/>
      <c r="G40" s="944"/>
      <c r="H40" s="944"/>
      <c r="I40" s="944"/>
      <c r="J40" s="944"/>
      <c r="K40" s="944"/>
      <c r="L40" s="944"/>
      <c r="M40" s="944"/>
      <c r="N40" s="944"/>
      <c r="O40" s="944"/>
      <c r="P40" s="945"/>
      <c r="Q40" s="96"/>
    </row>
    <row r="41" spans="1:17" ht="13.5" thickBot="1">
      <c r="A41" s="109"/>
      <c r="B41" s="937"/>
      <c r="C41" s="938"/>
      <c r="D41" s="938"/>
      <c r="E41" s="938"/>
      <c r="F41" s="938"/>
      <c r="G41" s="938"/>
      <c r="H41" s="938"/>
      <c r="I41" s="938"/>
      <c r="J41" s="938"/>
      <c r="K41" s="938"/>
      <c r="L41" s="938"/>
      <c r="M41" s="938"/>
      <c r="N41" s="938"/>
      <c r="O41" s="938"/>
      <c r="P41" s="939"/>
      <c r="Q41" s="96"/>
    </row>
    <row r="42" spans="1:17" ht="13.5" thickBot="1">
      <c r="A42" s="675"/>
      <c r="B42" s="119"/>
      <c r="C42" s="676"/>
      <c r="D42" s="676"/>
      <c r="E42" s="676"/>
      <c r="F42" s="676"/>
      <c r="G42" s="676"/>
      <c r="H42" s="676"/>
      <c r="I42" s="676"/>
      <c r="J42" s="676"/>
      <c r="K42" s="676"/>
      <c r="L42" s="676"/>
      <c r="M42" s="119"/>
      <c r="N42" s="119"/>
      <c r="O42" s="119"/>
      <c r="P42" s="119"/>
      <c r="Q42" s="679"/>
    </row>
    <row r="43" ht="12.75">
      <c r="Q43" s="97"/>
    </row>
    <row r="44" ht="12.75">
      <c r="Q44" s="97"/>
    </row>
    <row r="45" ht="12.75">
      <c r="Q45" s="97"/>
    </row>
    <row r="46" ht="12.75">
      <c r="Q46" s="97"/>
    </row>
    <row r="47" ht="12.75">
      <c r="Q47" s="97"/>
    </row>
    <row r="48" ht="12.75">
      <c r="Q48" s="97"/>
    </row>
    <row r="49" ht="12.75">
      <c r="Q49" s="97"/>
    </row>
    <row r="50" ht="12.75">
      <c r="Q50" s="97"/>
    </row>
    <row r="51" ht="12.75">
      <c r="Q51" s="97"/>
    </row>
    <row r="52" ht="12.75">
      <c r="Q52" s="97"/>
    </row>
    <row r="53" ht="12.75">
      <c r="Q53" s="97"/>
    </row>
    <row r="54" ht="12.75">
      <c r="Q54" s="97"/>
    </row>
    <row r="55" ht="12.75">
      <c r="Q55" s="97"/>
    </row>
    <row r="56" ht="12.75">
      <c r="Q56" s="97"/>
    </row>
    <row r="57" ht="12.75">
      <c r="Q57" s="97"/>
    </row>
    <row r="58" ht="12.75">
      <c r="Q58" s="97"/>
    </row>
    <row r="59" ht="12.75">
      <c r="Q59" s="97"/>
    </row>
    <row r="60" ht="12.75">
      <c r="Q60" s="97"/>
    </row>
    <row r="61" ht="12.75">
      <c r="Q61" s="97"/>
    </row>
    <row r="62" ht="12.75">
      <c r="Q62" s="97"/>
    </row>
    <row r="63" ht="12.75">
      <c r="Q63" s="97"/>
    </row>
    <row r="64" ht="12.75">
      <c r="Q64" s="97"/>
    </row>
    <row r="65" ht="12.75">
      <c r="Q65" s="97"/>
    </row>
    <row r="66" ht="12.75">
      <c r="Q66" s="97"/>
    </row>
    <row r="67" ht="12.75">
      <c r="Q67" s="97"/>
    </row>
    <row r="68" ht="12.75">
      <c r="Q68" s="97"/>
    </row>
    <row r="69" ht="12.75">
      <c r="Q69" s="97"/>
    </row>
    <row r="70" ht="12.75">
      <c r="Q70" s="97"/>
    </row>
    <row r="71" ht="12.75">
      <c r="Q71" s="97"/>
    </row>
    <row r="72" ht="12.75">
      <c r="Q72" s="97"/>
    </row>
    <row r="73" ht="12.75">
      <c r="Q73" s="97"/>
    </row>
    <row r="74" ht="12.75">
      <c r="Q74" s="97"/>
    </row>
    <row r="75" ht="12.75">
      <c r="Q75" s="97"/>
    </row>
    <row r="76" ht="12.75">
      <c r="Q76" s="97"/>
    </row>
    <row r="77" ht="12.75">
      <c r="Q77" s="97"/>
    </row>
    <row r="78" ht="12.75">
      <c r="Q78" s="97"/>
    </row>
    <row r="79" ht="12.75">
      <c r="Q79" s="97"/>
    </row>
    <row r="80" ht="12.75">
      <c r="Q80" s="97"/>
    </row>
    <row r="81" ht="12.75">
      <c r="Q81" s="97"/>
    </row>
    <row r="82" ht="12.75">
      <c r="Q82" s="97"/>
    </row>
    <row r="83" ht="12.75">
      <c r="Q83" s="97"/>
    </row>
    <row r="84" ht="12.75">
      <c r="Q84" s="97"/>
    </row>
    <row r="85" ht="12.75">
      <c r="Q85" s="97"/>
    </row>
    <row r="86" ht="12.75">
      <c r="Q86" s="97"/>
    </row>
    <row r="87" ht="12.75">
      <c r="Q87" s="97"/>
    </row>
    <row r="88" ht="12.75">
      <c r="Q88" s="97"/>
    </row>
    <row r="89" ht="12.75">
      <c r="Q89" s="97"/>
    </row>
    <row r="90" ht="12.75">
      <c r="Q90" s="97"/>
    </row>
    <row r="91" ht="12.75">
      <c r="Q91" s="97"/>
    </row>
    <row r="92" ht="12.75">
      <c r="Q92" s="97"/>
    </row>
    <row r="93" ht="12.75">
      <c r="Q93" s="97"/>
    </row>
    <row r="94" ht="12.75">
      <c r="Q94" s="97"/>
    </row>
    <row r="95" ht="12.75">
      <c r="Q95" s="97"/>
    </row>
    <row r="96" ht="12.75">
      <c r="Q96" s="97"/>
    </row>
    <row r="97" ht="12.75">
      <c r="Q97" s="97"/>
    </row>
    <row r="98" ht="12.75">
      <c r="Q98" s="97"/>
    </row>
    <row r="99" ht="12.75">
      <c r="Q99" s="97"/>
    </row>
    <row r="100" ht="12.75">
      <c r="Q100" s="97"/>
    </row>
    <row r="101" ht="12.75">
      <c r="Q101" s="97"/>
    </row>
    <row r="102" ht="12.75">
      <c r="Q102" s="97"/>
    </row>
    <row r="103" ht="12.75">
      <c r="Q103" s="97"/>
    </row>
    <row r="104" ht="12.75">
      <c r="Q104" s="97"/>
    </row>
    <row r="105" ht="12.75">
      <c r="Q105" s="97"/>
    </row>
    <row r="106" ht="12.75">
      <c r="Q106" s="97"/>
    </row>
    <row r="107" ht="12.75">
      <c r="Q107" s="97"/>
    </row>
    <row r="108" ht="12.75">
      <c r="Q108" s="97"/>
    </row>
    <row r="109" ht="12.75">
      <c r="Q109" s="97"/>
    </row>
    <row r="110" ht="12.75">
      <c r="Q110" s="97"/>
    </row>
    <row r="111" ht="12.75">
      <c r="Q111" s="97"/>
    </row>
    <row r="112" ht="12.75">
      <c r="Q112" s="97"/>
    </row>
    <row r="113" ht="12.75">
      <c r="Q113" s="97"/>
    </row>
    <row r="114" ht="12.75">
      <c r="Q114" s="97"/>
    </row>
    <row r="115" ht="12.75">
      <c r="Q115" s="97"/>
    </row>
    <row r="116" ht="12.75">
      <c r="Q116" s="97"/>
    </row>
    <row r="117" ht="12.75">
      <c r="Q117" s="97"/>
    </row>
    <row r="118" ht="12.75">
      <c r="Q118" s="97"/>
    </row>
    <row r="119" ht="12.75">
      <c r="Q119" s="97"/>
    </row>
    <row r="120" ht="12.75">
      <c r="Q120" s="97"/>
    </row>
    <row r="121" ht="12.75">
      <c r="Q121" s="97"/>
    </row>
    <row r="122" ht="12.75">
      <c r="Q122" s="97"/>
    </row>
    <row r="123" ht="12.75">
      <c r="Q123" s="97"/>
    </row>
    <row r="124" ht="12.75">
      <c r="Q124" s="97"/>
    </row>
    <row r="125" ht="12.75">
      <c r="Q125" s="97"/>
    </row>
    <row r="126" ht="12.75">
      <c r="Q126" s="97"/>
    </row>
    <row r="127" ht="12.75">
      <c r="Q127" s="97"/>
    </row>
    <row r="128" ht="12.75">
      <c r="Q128" s="97"/>
    </row>
    <row r="129" ht="12.75">
      <c r="Q129" s="97"/>
    </row>
    <row r="130" ht="12.75">
      <c r="Q130" s="97"/>
    </row>
    <row r="131" ht="12.75">
      <c r="Q131" s="97"/>
    </row>
    <row r="132" ht="12.75">
      <c r="Q132" s="97"/>
    </row>
    <row r="133" ht="12.75">
      <c r="Q133" s="97"/>
    </row>
    <row r="134" ht="12.75">
      <c r="Q134" s="97"/>
    </row>
    <row r="135" ht="12.75">
      <c r="Q135" s="97"/>
    </row>
    <row r="136" ht="12.75">
      <c r="Q136" s="97"/>
    </row>
    <row r="137" ht="12.75">
      <c r="Q137" s="97"/>
    </row>
    <row r="138" ht="12.75">
      <c r="Q138" s="97"/>
    </row>
    <row r="139" ht="12.75">
      <c r="Q139" s="97"/>
    </row>
    <row r="140" ht="12.75">
      <c r="Q140" s="97"/>
    </row>
    <row r="141" ht="12.75">
      <c r="Q141" s="97"/>
    </row>
    <row r="142" ht="12.75">
      <c r="Q142" s="97"/>
    </row>
    <row r="143" ht="12.75">
      <c r="Q143" s="97"/>
    </row>
    <row r="144" ht="12.75">
      <c r="Q144" s="97"/>
    </row>
    <row r="145" ht="12.75">
      <c r="Q145" s="97"/>
    </row>
    <row r="146" ht="12.75">
      <c r="Q146" s="97"/>
    </row>
    <row r="147" ht="12.75">
      <c r="Q147" s="97"/>
    </row>
    <row r="148" ht="12.75">
      <c r="Q148" s="97"/>
    </row>
    <row r="149" ht="12.75">
      <c r="Q149" s="97"/>
    </row>
    <row r="150" ht="12.75">
      <c r="Q150" s="97"/>
    </row>
    <row r="151" ht="12.75">
      <c r="Q151" s="97"/>
    </row>
    <row r="152" ht="12.75">
      <c r="Q152" s="97"/>
    </row>
    <row r="153" ht="12.75">
      <c r="Q153" s="97"/>
    </row>
    <row r="154" ht="12.75">
      <c r="Q154" s="97"/>
    </row>
    <row r="155" ht="12.75">
      <c r="Q155" s="97"/>
    </row>
    <row r="156" ht="12.75">
      <c r="Q156" s="97"/>
    </row>
    <row r="157" ht="12.75">
      <c r="Q157" s="97"/>
    </row>
    <row r="158" ht="12.75">
      <c r="Q158" s="97"/>
    </row>
    <row r="159" ht="12.75">
      <c r="Q159" s="97"/>
    </row>
    <row r="160" ht="12.75">
      <c r="Q160" s="97"/>
    </row>
    <row r="161" ht="12.75">
      <c r="Q161" s="97"/>
    </row>
    <row r="162" ht="12.75">
      <c r="Q162" s="97"/>
    </row>
    <row r="163" ht="12.75">
      <c r="Q163" s="97"/>
    </row>
    <row r="164" ht="12.75">
      <c r="Q164" s="97"/>
    </row>
    <row r="165" ht="12.75">
      <c r="Q165" s="97"/>
    </row>
    <row r="166" ht="12.75">
      <c r="Q166" s="97"/>
    </row>
    <row r="167" ht="12.75">
      <c r="Q167" s="97"/>
    </row>
    <row r="168" ht="12.75">
      <c r="Q168" s="97"/>
    </row>
    <row r="169" ht="12.75">
      <c r="Q169" s="97"/>
    </row>
    <row r="170" ht="12.75">
      <c r="Q170" s="97"/>
    </row>
    <row r="171" ht="12.75">
      <c r="Q171" s="97"/>
    </row>
    <row r="172" ht="12.75">
      <c r="Q172" s="97"/>
    </row>
    <row r="173" ht="12.75">
      <c r="Q173" s="97"/>
    </row>
    <row r="174" ht="12.75">
      <c r="Q174" s="97"/>
    </row>
    <row r="175" ht="12.75">
      <c r="Q175" s="97"/>
    </row>
    <row r="176" ht="12.75">
      <c r="Q176" s="97"/>
    </row>
    <row r="177" ht="12.75">
      <c r="Q177" s="97"/>
    </row>
    <row r="178" ht="12.75">
      <c r="Q178" s="97"/>
    </row>
    <row r="179" ht="12.75">
      <c r="Q179" s="97"/>
    </row>
    <row r="180" ht="12.75">
      <c r="Q180" s="97"/>
    </row>
    <row r="181" ht="12.75">
      <c r="Q181" s="97"/>
    </row>
    <row r="182" ht="12.75">
      <c r="Q182" s="97"/>
    </row>
    <row r="183" ht="12.75">
      <c r="Q183" s="97"/>
    </row>
    <row r="184" ht="12.75">
      <c r="Q184" s="97"/>
    </row>
    <row r="185" ht="12.75">
      <c r="Q185" s="97"/>
    </row>
    <row r="186" ht="12.75">
      <c r="Q186" s="97"/>
    </row>
    <row r="187" ht="12.75">
      <c r="Q187" s="97"/>
    </row>
    <row r="188" ht="12.75">
      <c r="Q188" s="97"/>
    </row>
    <row r="189" ht="12.75">
      <c r="Q189" s="97"/>
    </row>
    <row r="190" ht="12.75">
      <c r="Q190" s="97"/>
    </row>
    <row r="191" ht="12.75">
      <c r="Q191" s="97"/>
    </row>
    <row r="192" ht="12.75">
      <c r="Q192" s="97"/>
    </row>
    <row r="193" ht="12.75">
      <c r="Q193" s="97"/>
    </row>
    <row r="194" ht="12.75">
      <c r="Q194" s="97"/>
    </row>
    <row r="195" ht="12.75">
      <c r="Q195" s="97"/>
    </row>
    <row r="196" ht="12.75">
      <c r="Q196" s="97"/>
    </row>
    <row r="197" ht="12.75">
      <c r="Q197" s="97"/>
    </row>
    <row r="198" ht="12.75">
      <c r="Q198" s="97"/>
    </row>
    <row r="199" ht="12.75">
      <c r="Q199" s="97"/>
    </row>
    <row r="200" ht="12.75">
      <c r="Q200" s="97"/>
    </row>
    <row r="201" ht="12.75">
      <c r="Q201" s="97"/>
    </row>
    <row r="202" ht="12.75">
      <c r="Q202" s="97"/>
    </row>
    <row r="203" ht="12.75">
      <c r="Q203" s="97"/>
    </row>
    <row r="204" ht="12.75">
      <c r="Q204" s="97"/>
    </row>
    <row r="205" ht="12.75">
      <c r="Q205" s="97"/>
    </row>
    <row r="206" ht="12.75">
      <c r="Q206" s="97"/>
    </row>
    <row r="207" ht="12.75">
      <c r="Q207" s="97"/>
    </row>
    <row r="208" ht="12.75">
      <c r="Q208" s="97"/>
    </row>
    <row r="209" ht="12.75">
      <c r="Q209" s="97"/>
    </row>
    <row r="210" ht="12.75">
      <c r="Q210" s="97"/>
    </row>
    <row r="211" ht="12.75">
      <c r="Q211" s="97"/>
    </row>
    <row r="212" ht="12.75">
      <c r="Q212" s="97"/>
    </row>
    <row r="213" ht="12.75">
      <c r="Q213" s="97"/>
    </row>
    <row r="214" ht="12.75">
      <c r="Q214" s="97"/>
    </row>
    <row r="215" ht="12.75">
      <c r="Q215" s="97"/>
    </row>
    <row r="216" ht="12.75">
      <c r="Q216" s="97"/>
    </row>
    <row r="217" ht="12.75">
      <c r="Q217" s="97"/>
    </row>
    <row r="218" ht="12.75">
      <c r="Q218" s="97"/>
    </row>
    <row r="219" ht="12.75">
      <c r="Q219" s="97"/>
    </row>
    <row r="220" ht="12.75">
      <c r="Q220" s="97"/>
    </row>
    <row r="221" ht="12.75">
      <c r="Q221" s="97"/>
    </row>
    <row r="222" ht="12.75">
      <c r="Q222" s="97"/>
    </row>
    <row r="223" ht="12.75">
      <c r="Q223" s="97"/>
    </row>
    <row r="224" ht="12.75">
      <c r="Q224" s="97"/>
    </row>
    <row r="225" ht="12.75">
      <c r="Q225" s="97"/>
    </row>
    <row r="226" ht="12.75">
      <c r="Q226" s="97"/>
    </row>
    <row r="227" ht="12.75">
      <c r="Q227" s="97"/>
    </row>
    <row r="228" ht="12.75">
      <c r="Q228" s="97"/>
    </row>
    <row r="229" ht="12.75">
      <c r="Q229" s="97"/>
    </row>
    <row r="230" ht="12.75">
      <c r="Q230" s="97"/>
    </row>
    <row r="231" ht="12.75">
      <c r="Q231" s="97"/>
    </row>
    <row r="232" ht="12.75">
      <c r="Q232" s="97"/>
    </row>
    <row r="233" ht="12.75">
      <c r="Q233" s="97"/>
    </row>
    <row r="234" ht="12.75">
      <c r="Q234" s="97"/>
    </row>
    <row r="235" ht="12.75">
      <c r="Q235" s="97"/>
    </row>
    <row r="236" ht="12.75">
      <c r="Q236" s="97"/>
    </row>
    <row r="237" ht="12.75">
      <c r="Q237" s="97"/>
    </row>
    <row r="238" ht="12.75">
      <c r="Q238" s="97"/>
    </row>
    <row r="239" ht="12.75">
      <c r="Q239" s="97"/>
    </row>
    <row r="240" ht="12.75">
      <c r="Q240" s="97"/>
    </row>
    <row r="241" ht="12.75">
      <c r="Q241" s="97"/>
    </row>
    <row r="242" ht="12.75">
      <c r="Q242" s="97"/>
    </row>
    <row r="243" ht="12.75">
      <c r="Q243" s="97"/>
    </row>
    <row r="244" ht="12.75">
      <c r="Q244" s="97"/>
    </row>
    <row r="245" ht="12.75">
      <c r="Q245" s="97"/>
    </row>
    <row r="246" ht="12.75">
      <c r="Q246" s="97"/>
    </row>
    <row r="247" ht="12.75">
      <c r="Q247" s="97"/>
    </row>
    <row r="248" ht="12.75">
      <c r="Q248" s="97"/>
    </row>
    <row r="249" ht="12.75">
      <c r="Q249" s="97"/>
    </row>
    <row r="250" ht="12.75">
      <c r="Q250" s="97"/>
    </row>
    <row r="251" ht="12.75">
      <c r="Q251" s="97"/>
    </row>
    <row r="252" ht="12.75">
      <c r="Q252" s="97"/>
    </row>
    <row r="253" ht="12.75">
      <c r="Q253" s="97"/>
    </row>
    <row r="254" ht="12.75">
      <c r="Q254" s="97"/>
    </row>
    <row r="255" ht="12.75">
      <c r="Q255" s="97"/>
    </row>
    <row r="256" ht="12.75">
      <c r="Q256" s="97"/>
    </row>
    <row r="257" ht="12.75">
      <c r="Q257" s="97"/>
    </row>
    <row r="258" ht="12.75">
      <c r="Q258" s="97"/>
    </row>
    <row r="259" ht="12.75">
      <c r="Q259" s="97"/>
    </row>
    <row r="260" ht="12.75">
      <c r="Q260" s="97"/>
    </row>
    <row r="261" ht="12.75">
      <c r="Q261" s="97"/>
    </row>
    <row r="262" ht="12.75">
      <c r="Q262" s="97"/>
    </row>
    <row r="263" ht="12.75">
      <c r="Q263" s="97"/>
    </row>
    <row r="264" ht="12.75">
      <c r="Q264" s="97"/>
    </row>
    <row r="265" ht="12.75">
      <c r="Q265" s="97"/>
    </row>
    <row r="266" ht="12.75">
      <c r="Q266" s="97"/>
    </row>
    <row r="267" ht="12.75">
      <c r="Q267" s="97"/>
    </row>
    <row r="268" ht="12.75">
      <c r="Q268" s="97"/>
    </row>
    <row r="269" ht="12.75">
      <c r="Q269" s="97"/>
    </row>
    <row r="270" ht="12.75">
      <c r="Q270" s="97"/>
    </row>
    <row r="271" ht="12.75">
      <c r="Q271" s="97"/>
    </row>
    <row r="272" ht="12.75">
      <c r="Q272" s="97"/>
    </row>
    <row r="273" ht="12.75">
      <c r="Q273" s="97"/>
    </row>
    <row r="274" ht="12.75">
      <c r="Q274" s="97"/>
    </row>
  </sheetData>
  <sheetProtection password="CC19" sheet="1" objects="1" scenarios="1"/>
  <mergeCells count="72">
    <mergeCell ref="B33:P41"/>
    <mergeCell ref="B13:K14"/>
    <mergeCell ref="HA24:HM24"/>
    <mergeCell ref="HN24:HZ24"/>
    <mergeCell ref="BA24:BM24"/>
    <mergeCell ref="BN24:BZ24"/>
    <mergeCell ref="CA24:CM24"/>
    <mergeCell ref="CN24:CZ24"/>
    <mergeCell ref="AN24:AZ24"/>
    <mergeCell ref="B19:K19"/>
    <mergeCell ref="DA24:DM24"/>
    <mergeCell ref="DN24:DZ24"/>
    <mergeCell ref="EA24:EM24"/>
    <mergeCell ref="EN24:EZ24"/>
    <mergeCell ref="IN24:IV24"/>
    <mergeCell ref="FA24:FM24"/>
    <mergeCell ref="FN24:FZ24"/>
    <mergeCell ref="GA24:GM24"/>
    <mergeCell ref="GN24:GZ24"/>
    <mergeCell ref="IA24:IM24"/>
    <mergeCell ref="DA18:DM18"/>
    <mergeCell ref="DN18:DZ18"/>
    <mergeCell ref="EA18:EM18"/>
    <mergeCell ref="EN18:EZ18"/>
    <mergeCell ref="HN18:HZ18"/>
    <mergeCell ref="IA18:IM18"/>
    <mergeCell ref="IN18:IV18"/>
    <mergeCell ref="FA18:FM18"/>
    <mergeCell ref="FN18:FZ18"/>
    <mergeCell ref="GA18:GM18"/>
    <mergeCell ref="GN18:GZ18"/>
    <mergeCell ref="HA18:HM18"/>
    <mergeCell ref="IN12:IV12"/>
    <mergeCell ref="A18:M18"/>
    <mergeCell ref="AN18:AZ18"/>
    <mergeCell ref="BA18:BM18"/>
    <mergeCell ref="BN18:BZ18"/>
    <mergeCell ref="CA18:CM18"/>
    <mergeCell ref="CN18:CZ18"/>
    <mergeCell ref="GN12:GZ12"/>
    <mergeCell ref="HA12:HM12"/>
    <mergeCell ref="HN12:HZ12"/>
    <mergeCell ref="IA12:IM12"/>
    <mergeCell ref="EN12:EZ12"/>
    <mergeCell ref="FA12:FM12"/>
    <mergeCell ref="FN12:FZ12"/>
    <mergeCell ref="GA12:GM12"/>
    <mergeCell ref="CN12:CZ12"/>
    <mergeCell ref="DA12:DM12"/>
    <mergeCell ref="DN12:DZ12"/>
    <mergeCell ref="EA12:EM12"/>
    <mergeCell ref="AN12:AZ12"/>
    <mergeCell ref="BA12:BM12"/>
    <mergeCell ref="BN12:BZ12"/>
    <mergeCell ref="CA12:CM12"/>
    <mergeCell ref="A12:M12"/>
    <mergeCell ref="O3:Q3"/>
    <mergeCell ref="B5:K5"/>
    <mergeCell ref="B8:N8"/>
    <mergeCell ref="B9:K9"/>
    <mergeCell ref="B6:N6"/>
    <mergeCell ref="B7:K7"/>
    <mergeCell ref="B3:K3"/>
    <mergeCell ref="B11:K11"/>
    <mergeCell ref="A10:M10"/>
    <mergeCell ref="B15:K15"/>
    <mergeCell ref="B17:K17"/>
    <mergeCell ref="B27:N27"/>
    <mergeCell ref="A24:M24"/>
    <mergeCell ref="B21:K21"/>
    <mergeCell ref="A22:M22"/>
    <mergeCell ref="B23:K23"/>
  </mergeCells>
  <conditionalFormatting sqref="L3 L5 L17 L15 L11 L23 L21 L13 L9">
    <cfRule type="cellIs" priority="1" dxfId="0" operator="notBetween" stopIfTrue="1">
      <formula>"SI"</formula>
      <formula>"NO"</formula>
    </cfRule>
  </conditionalFormatting>
  <dataValidations count="1">
    <dataValidation type="list" allowBlank="1" showInputMessage="1" showErrorMessage="1" errorTitle="Attenzione" error="Attenzione selezionare un valore da lista" sqref="L8:L13 L15 L17:L24 L3:L5">
      <formula1>"SI,NO"</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3" r:id="rId1"/>
  <headerFooter alignWithMargins="0">
    <oddHeader>&amp;C&amp;"Verdana,Grassetto Corsivo"Consuntivo 2007: Province</oddHeader>
  </headerFooter>
</worksheet>
</file>

<file path=xl/worksheets/sheet6.xml><?xml version="1.0" encoding="utf-8"?>
<worksheet xmlns="http://schemas.openxmlformats.org/spreadsheetml/2006/main" xmlns:r="http://schemas.openxmlformats.org/officeDocument/2006/relationships">
  <sheetPr codeName="Foglio4"/>
  <dimension ref="B1:AC104"/>
  <sheetViews>
    <sheetView workbookViewId="0" topLeftCell="A13">
      <selection activeCell="AA19" sqref="AA19"/>
    </sheetView>
  </sheetViews>
  <sheetFormatPr defaultColWidth="9.140625" defaultRowHeight="12.75"/>
  <cols>
    <col min="1" max="1" width="4.28125" style="97" customWidth="1"/>
    <col min="2" max="2" width="2.00390625" style="480" customWidth="1"/>
    <col min="3" max="3" width="5.8515625" style="97" customWidth="1"/>
    <col min="4" max="4" width="22.28125" style="97" customWidth="1"/>
    <col min="5" max="9" width="3.7109375" style="97" customWidth="1"/>
    <col min="10" max="10" width="6.140625" style="97" customWidth="1"/>
    <col min="11" max="14" width="3.7109375" style="97" customWidth="1"/>
    <col min="15" max="15" width="10.140625" style="97" customWidth="1"/>
    <col min="16" max="20" width="3.7109375" style="97" customWidth="1"/>
    <col min="21" max="21" width="5.00390625" style="97" customWidth="1"/>
    <col min="22" max="22" width="5.140625" style="97" customWidth="1"/>
    <col min="23" max="25" width="3.7109375" style="97" customWidth="1"/>
    <col min="26" max="26" width="4.57421875" style="97" customWidth="1"/>
    <col min="27" max="27" width="4.7109375" style="97" customWidth="1"/>
    <col min="28" max="29" width="5.28125" style="97" customWidth="1"/>
    <col min="30" max="16384" width="9.140625" style="97" customWidth="1"/>
  </cols>
  <sheetData>
    <row r="1" ht="13.5" thickBot="1">
      <c r="B1" s="481"/>
    </row>
    <row r="2" spans="2:29" s="88" customFormat="1" ht="13.5" thickBot="1">
      <c r="B2" s="152"/>
      <c r="C2" s="112"/>
      <c r="D2" s="112"/>
      <c r="E2" s="112"/>
      <c r="F2" s="112"/>
      <c r="G2" s="112"/>
      <c r="H2" s="112"/>
      <c r="I2" s="112"/>
      <c r="J2" s="112"/>
      <c r="K2" s="112"/>
      <c r="L2" s="112"/>
      <c r="M2" s="112"/>
      <c r="N2" s="112"/>
      <c r="O2" s="112"/>
      <c r="P2" s="112"/>
      <c r="Q2" s="112"/>
      <c r="R2" s="112"/>
      <c r="S2" s="112"/>
      <c r="T2" s="112"/>
      <c r="U2" s="112"/>
      <c r="V2" s="112"/>
      <c r="W2" s="112"/>
      <c r="X2" s="113"/>
      <c r="Y2" s="113"/>
      <c r="Z2" s="113"/>
      <c r="AA2" s="113"/>
      <c r="AB2" s="113"/>
      <c r="AC2" s="153"/>
    </row>
    <row r="3" spans="2:29" s="88" customFormat="1" ht="24.75" customHeight="1" thickBot="1">
      <c r="B3" s="302"/>
      <c r="C3" s="891" t="s">
        <v>546</v>
      </c>
      <c r="D3" s="891"/>
      <c r="E3" s="891"/>
      <c r="F3" s="891"/>
      <c r="G3" s="891"/>
      <c r="H3" s="891"/>
      <c r="I3" s="891"/>
      <c r="J3" s="891"/>
      <c r="K3" s="891"/>
      <c r="L3" s="891"/>
      <c r="M3" s="891"/>
      <c r="N3" s="891"/>
      <c r="O3" s="891"/>
      <c r="P3" s="891"/>
      <c r="Q3" s="891"/>
      <c r="R3" s="891"/>
      <c r="S3" s="891"/>
      <c r="T3" s="891"/>
      <c r="U3" s="891"/>
      <c r="V3" s="891"/>
      <c r="W3" s="891"/>
      <c r="X3" s="891"/>
      <c r="Y3" s="891"/>
      <c r="Z3" s="303"/>
      <c r="AA3" s="812"/>
      <c r="AB3" s="303"/>
      <c r="AC3" s="168"/>
    </row>
    <row r="4" spans="2:29" s="88" customFormat="1" ht="15" customHeight="1">
      <c r="B4" s="302"/>
      <c r="C4" s="855" t="s">
        <v>545</v>
      </c>
      <c r="D4" s="296"/>
      <c r="E4" s="296"/>
      <c r="F4" s="296"/>
      <c r="G4" s="296"/>
      <c r="H4" s="296"/>
      <c r="I4" s="296"/>
      <c r="J4" s="296"/>
      <c r="K4" s="296"/>
      <c r="L4" s="296"/>
      <c r="M4" s="296"/>
      <c r="N4" s="296"/>
      <c r="O4" s="296"/>
      <c r="P4" s="296"/>
      <c r="Q4" s="296"/>
      <c r="R4" s="296"/>
      <c r="S4" s="296"/>
      <c r="T4" s="296"/>
      <c r="U4" s="296"/>
      <c r="V4" s="296"/>
      <c r="W4" s="296"/>
      <c r="X4" s="303"/>
      <c r="Y4" s="303"/>
      <c r="Z4" s="303"/>
      <c r="AB4" s="303"/>
      <c r="AC4" s="168"/>
    </row>
    <row r="5" spans="2:29" s="88" customFormat="1" ht="13.5" thickBot="1">
      <c r="B5" s="302"/>
      <c r="C5" s="296"/>
      <c r="D5" s="296"/>
      <c r="E5" s="296"/>
      <c r="F5" s="296"/>
      <c r="G5" s="296"/>
      <c r="H5" s="296"/>
      <c r="I5" s="296"/>
      <c r="J5" s="296"/>
      <c r="K5" s="296"/>
      <c r="L5" s="296"/>
      <c r="M5" s="296"/>
      <c r="N5" s="296"/>
      <c r="O5" s="296"/>
      <c r="P5" s="296"/>
      <c r="Q5" s="296"/>
      <c r="R5" s="296"/>
      <c r="S5" s="296"/>
      <c r="T5" s="296"/>
      <c r="U5" s="296"/>
      <c r="V5" s="296"/>
      <c r="W5" s="296"/>
      <c r="X5" s="303"/>
      <c r="Y5" s="303"/>
      <c r="Z5" s="303"/>
      <c r="AA5" s="303"/>
      <c r="AB5" s="303"/>
      <c r="AC5" s="168"/>
    </row>
    <row r="6" spans="2:29" s="88" customFormat="1" ht="24.75" customHeight="1" thickBot="1">
      <c r="B6" s="302"/>
      <c r="C6" s="891" t="s">
        <v>547</v>
      </c>
      <c r="D6" s="891"/>
      <c r="E6" s="891"/>
      <c r="F6" s="891"/>
      <c r="G6" s="891"/>
      <c r="H6" s="891"/>
      <c r="I6" s="891"/>
      <c r="J6" s="891"/>
      <c r="K6" s="891"/>
      <c r="L6" s="891"/>
      <c r="M6" s="891"/>
      <c r="N6" s="891"/>
      <c r="O6" s="891"/>
      <c r="P6" s="891"/>
      <c r="Q6" s="891"/>
      <c r="R6" s="891"/>
      <c r="S6" s="891"/>
      <c r="T6" s="891"/>
      <c r="U6" s="891"/>
      <c r="V6" s="891"/>
      <c r="W6" s="891"/>
      <c r="X6" s="891"/>
      <c r="Y6" s="891"/>
      <c r="Z6" s="303"/>
      <c r="AA6" s="812"/>
      <c r="AB6" s="303"/>
      <c r="AC6" s="168"/>
    </row>
    <row r="7" spans="2:29" s="88" customFormat="1" ht="13.5" thickBot="1">
      <c r="B7" s="302"/>
      <c r="C7" s="891"/>
      <c r="D7" s="891"/>
      <c r="E7" s="891"/>
      <c r="F7" s="891"/>
      <c r="G7" s="891"/>
      <c r="H7" s="891"/>
      <c r="I7" s="891"/>
      <c r="J7" s="891"/>
      <c r="K7" s="891"/>
      <c r="L7" s="891"/>
      <c r="M7" s="891"/>
      <c r="N7" s="891"/>
      <c r="O7" s="891"/>
      <c r="P7" s="891"/>
      <c r="Q7" s="891"/>
      <c r="R7" s="891"/>
      <c r="S7" s="891"/>
      <c r="T7" s="891"/>
      <c r="U7" s="891"/>
      <c r="V7" s="891"/>
      <c r="W7" s="891"/>
      <c r="X7" s="891"/>
      <c r="Y7" s="891"/>
      <c r="Z7" s="303"/>
      <c r="AA7" s="303"/>
      <c r="AB7" s="303"/>
      <c r="AC7" s="168"/>
    </row>
    <row r="8" spans="2:29" s="88" customFormat="1" ht="24.75" customHeight="1" thickBot="1">
      <c r="B8" s="302"/>
      <c r="C8" s="891" t="s">
        <v>458</v>
      </c>
      <c r="D8" s="891"/>
      <c r="E8" s="891"/>
      <c r="F8" s="891"/>
      <c r="G8" s="891"/>
      <c r="H8" s="891"/>
      <c r="I8" s="891"/>
      <c r="J8" s="891"/>
      <c r="K8" s="891"/>
      <c r="L8" s="891"/>
      <c r="M8" s="891"/>
      <c r="N8" s="891"/>
      <c r="O8" s="891"/>
      <c r="P8" s="891"/>
      <c r="Q8" s="891"/>
      <c r="R8" s="891"/>
      <c r="S8" s="891"/>
      <c r="T8" s="891"/>
      <c r="U8" s="891"/>
      <c r="V8" s="891"/>
      <c r="W8" s="891"/>
      <c r="X8" s="891"/>
      <c r="Y8" s="891"/>
      <c r="Z8" s="95"/>
      <c r="AA8" s="812"/>
      <c r="AB8" s="95"/>
      <c r="AC8" s="168"/>
    </row>
    <row r="9" spans="2:29" s="88" customFormat="1" ht="14.25" customHeight="1" thickBot="1">
      <c r="B9" s="302"/>
      <c r="C9" s="891"/>
      <c r="D9" s="891"/>
      <c r="E9" s="891"/>
      <c r="F9" s="891"/>
      <c r="G9" s="891"/>
      <c r="H9" s="891"/>
      <c r="I9" s="891"/>
      <c r="J9" s="891"/>
      <c r="K9" s="891"/>
      <c r="L9" s="891"/>
      <c r="M9" s="891"/>
      <c r="N9" s="891"/>
      <c r="O9" s="891"/>
      <c r="P9" s="891"/>
      <c r="Q9" s="891"/>
      <c r="R9" s="891"/>
      <c r="S9" s="891"/>
      <c r="T9" s="891"/>
      <c r="U9" s="891"/>
      <c r="V9" s="891"/>
      <c r="W9" s="891"/>
      <c r="X9" s="891"/>
      <c r="Y9" s="891"/>
      <c r="Z9" s="303"/>
      <c r="AA9" s="303"/>
      <c r="AB9" s="303"/>
      <c r="AC9" s="168"/>
    </row>
    <row r="10" spans="2:29" s="88" customFormat="1" ht="24.75" customHeight="1" thickBot="1">
      <c r="B10" s="302"/>
      <c r="C10" s="891" t="s">
        <v>548</v>
      </c>
      <c r="D10" s="891"/>
      <c r="E10" s="891"/>
      <c r="F10" s="891"/>
      <c r="G10" s="891"/>
      <c r="H10" s="891"/>
      <c r="I10" s="891"/>
      <c r="J10" s="891"/>
      <c r="K10" s="891"/>
      <c r="L10" s="891"/>
      <c r="M10" s="891"/>
      <c r="N10" s="891"/>
      <c r="O10" s="891"/>
      <c r="P10" s="891"/>
      <c r="Q10" s="891"/>
      <c r="R10" s="891"/>
      <c r="S10" s="891"/>
      <c r="T10" s="891"/>
      <c r="U10" s="891"/>
      <c r="V10" s="891"/>
      <c r="W10" s="891"/>
      <c r="X10" s="891"/>
      <c r="Y10" s="891"/>
      <c r="Z10" s="95"/>
      <c r="AA10" s="812"/>
      <c r="AB10" s="95"/>
      <c r="AC10" s="168"/>
    </row>
    <row r="11" spans="2:29" s="88" customFormat="1" ht="25.5" customHeight="1" thickBot="1">
      <c r="B11" s="302"/>
      <c r="C11" s="193" t="s">
        <v>549</v>
      </c>
      <c r="D11" s="296"/>
      <c r="E11" s="296"/>
      <c r="F11" s="296"/>
      <c r="G11" s="296"/>
      <c r="H11" s="296"/>
      <c r="I11" s="296"/>
      <c r="J11" s="296"/>
      <c r="K11" s="296"/>
      <c r="L11" s="296"/>
      <c r="M11" s="296"/>
      <c r="N11" s="296"/>
      <c r="O11" s="296"/>
      <c r="P11" s="296"/>
      <c r="Q11" s="296"/>
      <c r="R11" s="296"/>
      <c r="S11" s="296"/>
      <c r="T11" s="296"/>
      <c r="U11" s="296"/>
      <c r="V11" s="296"/>
      <c r="W11" s="296"/>
      <c r="X11" s="303"/>
      <c r="Y11" s="303"/>
      <c r="Z11" s="303"/>
      <c r="AA11" s="303"/>
      <c r="AB11" s="303"/>
      <c r="AC11" s="168"/>
    </row>
    <row r="12" spans="2:29" s="88" customFormat="1" ht="24.75" customHeight="1" thickBot="1">
      <c r="B12" s="302"/>
      <c r="C12" s="891" t="s">
        <v>550</v>
      </c>
      <c r="D12" s="891"/>
      <c r="E12" s="891"/>
      <c r="F12" s="891"/>
      <c r="G12" s="891"/>
      <c r="H12" s="891"/>
      <c r="I12" s="891"/>
      <c r="J12" s="891"/>
      <c r="K12" s="891"/>
      <c r="L12" s="891"/>
      <c r="M12" s="891"/>
      <c r="N12" s="891"/>
      <c r="O12" s="891"/>
      <c r="P12" s="891"/>
      <c r="Q12" s="891"/>
      <c r="R12" s="891"/>
      <c r="S12" s="891"/>
      <c r="T12" s="891"/>
      <c r="U12" s="891"/>
      <c r="V12" s="891"/>
      <c r="W12" s="891"/>
      <c r="X12" s="891"/>
      <c r="Y12" s="891"/>
      <c r="Z12" s="95"/>
      <c r="AA12" s="812"/>
      <c r="AB12" s="95"/>
      <c r="AC12" s="168"/>
    </row>
    <row r="13" spans="2:29" s="88" customFormat="1" ht="7.5" customHeight="1" thickBot="1">
      <c r="B13" s="302"/>
      <c r="C13" s="296"/>
      <c r="D13" s="296"/>
      <c r="E13" s="296"/>
      <c r="F13" s="296"/>
      <c r="G13" s="296"/>
      <c r="H13" s="296"/>
      <c r="I13" s="296"/>
      <c r="J13" s="296"/>
      <c r="K13" s="296"/>
      <c r="L13" s="296"/>
      <c r="M13" s="296"/>
      <c r="N13" s="296"/>
      <c r="O13" s="296"/>
      <c r="P13" s="296"/>
      <c r="Q13" s="296"/>
      <c r="R13" s="296"/>
      <c r="S13" s="296"/>
      <c r="T13" s="296"/>
      <c r="U13" s="296"/>
      <c r="V13" s="296"/>
      <c r="W13" s="296"/>
      <c r="X13" s="303"/>
      <c r="Y13" s="303"/>
      <c r="Z13" s="303"/>
      <c r="AA13" s="303"/>
      <c r="AB13" s="303"/>
      <c r="AC13" s="168"/>
    </row>
    <row r="14" spans="2:29" s="88" customFormat="1" ht="24.75" customHeight="1" thickBot="1">
      <c r="B14" s="302"/>
      <c r="C14" s="891" t="s">
        <v>459</v>
      </c>
      <c r="D14" s="891"/>
      <c r="E14" s="891"/>
      <c r="F14" s="891"/>
      <c r="G14" s="891"/>
      <c r="H14" s="891"/>
      <c r="I14" s="891"/>
      <c r="J14" s="891"/>
      <c r="K14" s="891"/>
      <c r="L14" s="891"/>
      <c r="M14" s="891"/>
      <c r="N14" s="891"/>
      <c r="O14" s="891"/>
      <c r="P14" s="891"/>
      <c r="Q14" s="891"/>
      <c r="R14" s="891"/>
      <c r="S14" s="891"/>
      <c r="T14" s="891"/>
      <c r="U14" s="891"/>
      <c r="V14" s="891"/>
      <c r="W14" s="891"/>
      <c r="X14" s="891"/>
      <c r="Y14" s="891"/>
      <c r="Z14" s="95"/>
      <c r="AA14" s="812"/>
      <c r="AB14" s="95"/>
      <c r="AC14" s="168"/>
    </row>
    <row r="15" spans="2:29" s="88" customFormat="1" ht="10.5" customHeight="1" thickBot="1">
      <c r="B15" s="302"/>
      <c r="C15" s="296"/>
      <c r="D15" s="296"/>
      <c r="E15" s="296"/>
      <c r="F15" s="296"/>
      <c r="G15" s="296"/>
      <c r="H15" s="296"/>
      <c r="I15" s="296"/>
      <c r="J15" s="296"/>
      <c r="K15" s="296"/>
      <c r="L15" s="296"/>
      <c r="M15" s="296"/>
      <c r="N15" s="296"/>
      <c r="O15" s="296"/>
      <c r="P15" s="296"/>
      <c r="Q15" s="296"/>
      <c r="R15" s="296"/>
      <c r="S15" s="296"/>
      <c r="T15" s="296"/>
      <c r="U15" s="296"/>
      <c r="V15" s="296"/>
      <c r="W15" s="296"/>
      <c r="X15" s="303"/>
      <c r="Y15" s="303"/>
      <c r="Z15" s="303"/>
      <c r="AA15" s="303"/>
      <c r="AB15" s="303"/>
      <c r="AC15" s="168"/>
    </row>
    <row r="16" spans="2:29" ht="24.75" customHeight="1" thickBot="1">
      <c r="B16" s="89"/>
      <c r="C16" s="891" t="s">
        <v>460</v>
      </c>
      <c r="D16" s="891"/>
      <c r="E16" s="891"/>
      <c r="F16" s="891"/>
      <c r="G16" s="891"/>
      <c r="H16" s="891"/>
      <c r="I16" s="891"/>
      <c r="J16" s="891"/>
      <c r="K16" s="891"/>
      <c r="L16" s="891"/>
      <c r="M16" s="891"/>
      <c r="N16" s="891"/>
      <c r="O16" s="891"/>
      <c r="P16" s="891"/>
      <c r="Q16" s="891"/>
      <c r="R16" s="891"/>
      <c r="S16" s="891"/>
      <c r="T16" s="891"/>
      <c r="U16" s="891"/>
      <c r="V16" s="891"/>
      <c r="W16" s="891"/>
      <c r="X16" s="891"/>
      <c r="Y16" s="891"/>
      <c r="Z16" s="95"/>
      <c r="AA16" s="812"/>
      <c r="AB16" s="95"/>
      <c r="AC16" s="96"/>
    </row>
    <row r="17" spans="2:29" ht="10.5" customHeight="1">
      <c r="B17" s="98"/>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6"/>
    </row>
    <row r="18" spans="2:29" ht="6" customHeight="1" thickBot="1">
      <c r="B18" s="98"/>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6"/>
    </row>
    <row r="19" spans="2:29" ht="24.75" customHeight="1" thickBot="1">
      <c r="B19" s="98"/>
      <c r="C19" s="879" t="s">
        <v>551</v>
      </c>
      <c r="D19" s="879"/>
      <c r="E19" s="879"/>
      <c r="F19" s="879"/>
      <c r="G19" s="879"/>
      <c r="H19" s="879"/>
      <c r="I19" s="879"/>
      <c r="J19" s="879"/>
      <c r="K19" s="879"/>
      <c r="L19" s="879"/>
      <c r="M19" s="879"/>
      <c r="N19" s="879"/>
      <c r="O19" s="879"/>
      <c r="P19" s="879"/>
      <c r="Q19" s="879"/>
      <c r="R19" s="879"/>
      <c r="S19" s="879"/>
      <c r="T19" s="879"/>
      <c r="U19" s="879"/>
      <c r="V19" s="879"/>
      <c r="W19" s="879"/>
      <c r="X19" s="879"/>
      <c r="Y19" s="172"/>
      <c r="Z19" s="172"/>
      <c r="AA19" s="812"/>
      <c r="AB19" s="172"/>
      <c r="AC19" s="96"/>
    </row>
    <row r="20" spans="2:29" ht="20.25" customHeight="1">
      <c r="B20" s="98"/>
      <c r="C20" s="856" t="s">
        <v>40</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B20" s="100"/>
      <c r="AC20" s="96"/>
    </row>
    <row r="21" spans="2:29" ht="7.5" customHeight="1">
      <c r="B21" s="98"/>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6"/>
    </row>
    <row r="22" spans="2:29" ht="13.5" thickBot="1">
      <c r="B22" s="180"/>
      <c r="C22" s="181"/>
      <c r="D22" s="181"/>
      <c r="E22" s="181"/>
      <c r="F22" s="181"/>
      <c r="G22" s="181"/>
      <c r="H22" s="181"/>
      <c r="I22" s="181"/>
      <c r="J22" s="181"/>
      <c r="K22" s="181"/>
      <c r="L22" s="181"/>
      <c r="M22" s="181"/>
      <c r="N22" s="181"/>
      <c r="O22" s="181"/>
      <c r="P22" s="181"/>
      <c r="Q22" s="181"/>
      <c r="R22" s="181"/>
      <c r="S22" s="182"/>
      <c r="T22" s="181"/>
      <c r="U22" s="181"/>
      <c r="V22" s="181"/>
      <c r="W22" s="181"/>
      <c r="X22" s="181"/>
      <c r="Y22" s="181"/>
      <c r="Z22" s="181"/>
      <c r="AA22" s="181"/>
      <c r="AB22" s="884" t="s">
        <v>622</v>
      </c>
      <c r="AC22" s="885"/>
    </row>
    <row r="23" ht="13.5" thickBot="1">
      <c r="B23" s="97"/>
    </row>
    <row r="24" spans="2:29" ht="12.75">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4"/>
    </row>
    <row r="25" spans="2:29" ht="12.75">
      <c r="B25" s="109"/>
      <c r="C25" s="678" t="s">
        <v>351</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6"/>
    </row>
    <row r="26" spans="2:29" ht="13.5" thickBot="1">
      <c r="B26" s="109"/>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6"/>
    </row>
    <row r="27" spans="2:29" ht="12.75">
      <c r="B27" s="109"/>
      <c r="C27" s="946"/>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2"/>
      <c r="AB27" s="95"/>
      <c r="AC27" s="96"/>
    </row>
    <row r="28" spans="2:29" ht="12.75">
      <c r="B28" s="109"/>
      <c r="C28" s="943"/>
      <c r="D28" s="944"/>
      <c r="E28" s="944"/>
      <c r="F28" s="944"/>
      <c r="G28" s="944"/>
      <c r="H28" s="944"/>
      <c r="I28" s="944"/>
      <c r="J28" s="944"/>
      <c r="K28" s="944"/>
      <c r="L28" s="944"/>
      <c r="M28" s="944"/>
      <c r="N28" s="944"/>
      <c r="O28" s="944"/>
      <c r="P28" s="944"/>
      <c r="Q28" s="944"/>
      <c r="R28" s="944"/>
      <c r="S28" s="944"/>
      <c r="T28" s="944"/>
      <c r="U28" s="944"/>
      <c r="V28" s="944"/>
      <c r="W28" s="944"/>
      <c r="X28" s="944"/>
      <c r="Y28" s="944"/>
      <c r="Z28" s="944"/>
      <c r="AA28" s="945"/>
      <c r="AB28" s="95"/>
      <c r="AC28" s="96"/>
    </row>
    <row r="29" spans="2:29" ht="12.75">
      <c r="B29" s="109"/>
      <c r="C29" s="943"/>
      <c r="D29" s="944"/>
      <c r="E29" s="944"/>
      <c r="F29" s="944"/>
      <c r="G29" s="944"/>
      <c r="H29" s="944"/>
      <c r="I29" s="944"/>
      <c r="J29" s="944"/>
      <c r="K29" s="944"/>
      <c r="L29" s="944"/>
      <c r="M29" s="944"/>
      <c r="N29" s="944"/>
      <c r="O29" s="944"/>
      <c r="P29" s="944"/>
      <c r="Q29" s="944"/>
      <c r="R29" s="944"/>
      <c r="S29" s="944"/>
      <c r="T29" s="944"/>
      <c r="U29" s="944"/>
      <c r="V29" s="944"/>
      <c r="W29" s="944"/>
      <c r="X29" s="944"/>
      <c r="Y29" s="944"/>
      <c r="Z29" s="944"/>
      <c r="AA29" s="945"/>
      <c r="AB29" s="95"/>
      <c r="AC29" s="96"/>
    </row>
    <row r="30" spans="2:29" ht="12.75">
      <c r="B30" s="109"/>
      <c r="C30" s="943"/>
      <c r="D30" s="944"/>
      <c r="E30" s="944"/>
      <c r="F30" s="944"/>
      <c r="G30" s="944"/>
      <c r="H30" s="944"/>
      <c r="I30" s="944"/>
      <c r="J30" s="944"/>
      <c r="K30" s="944"/>
      <c r="L30" s="944"/>
      <c r="M30" s="944"/>
      <c r="N30" s="944"/>
      <c r="O30" s="944"/>
      <c r="P30" s="944"/>
      <c r="Q30" s="944"/>
      <c r="R30" s="944"/>
      <c r="S30" s="944"/>
      <c r="T30" s="944"/>
      <c r="U30" s="944"/>
      <c r="V30" s="944"/>
      <c r="W30" s="944"/>
      <c r="X30" s="944"/>
      <c r="Y30" s="944"/>
      <c r="Z30" s="944"/>
      <c r="AA30" s="945"/>
      <c r="AB30" s="95"/>
      <c r="AC30" s="96"/>
    </row>
    <row r="31" spans="2:29" ht="12.75">
      <c r="B31" s="109"/>
      <c r="C31" s="943"/>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5"/>
      <c r="AB31" s="95"/>
      <c r="AC31" s="96"/>
    </row>
    <row r="32" spans="2:29" ht="12.75">
      <c r="B32" s="109"/>
      <c r="C32" s="943"/>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5"/>
      <c r="AB32" s="95"/>
      <c r="AC32" s="96"/>
    </row>
    <row r="33" spans="2:29" ht="12.75">
      <c r="B33" s="109"/>
      <c r="C33" s="943"/>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5"/>
      <c r="AB33" s="95"/>
      <c r="AC33" s="96"/>
    </row>
    <row r="34" spans="2:29" ht="12.75">
      <c r="B34" s="109"/>
      <c r="C34" s="943"/>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5"/>
      <c r="AB34" s="95"/>
      <c r="AC34" s="96"/>
    </row>
    <row r="35" spans="2:29" ht="13.5" thickBot="1">
      <c r="B35" s="109"/>
      <c r="C35" s="937"/>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9"/>
      <c r="AB35" s="95"/>
      <c r="AC35" s="96"/>
    </row>
    <row r="36" spans="2:29" ht="13.5" thickBot="1">
      <c r="B36" s="675"/>
      <c r="C36" s="119"/>
      <c r="D36" s="676"/>
      <c r="E36" s="676"/>
      <c r="F36" s="676"/>
      <c r="G36" s="676"/>
      <c r="H36" s="676"/>
      <c r="I36" s="676"/>
      <c r="J36" s="676"/>
      <c r="K36" s="676"/>
      <c r="L36" s="676"/>
      <c r="M36" s="676"/>
      <c r="N36" s="119"/>
      <c r="O36" s="119"/>
      <c r="P36" s="119"/>
      <c r="Q36" s="119"/>
      <c r="R36" s="119"/>
      <c r="S36" s="119"/>
      <c r="T36" s="119"/>
      <c r="U36" s="119"/>
      <c r="V36" s="119"/>
      <c r="W36" s="119"/>
      <c r="X36" s="119"/>
      <c r="Y36" s="119"/>
      <c r="Z36" s="119"/>
      <c r="AA36" s="119"/>
      <c r="AB36" s="119"/>
      <c r="AC36" s="679"/>
    </row>
    <row r="37" ht="12.75">
      <c r="B37" s="97"/>
    </row>
    <row r="38" ht="12.75">
      <c r="B38" s="97"/>
    </row>
    <row r="39" ht="12.75">
      <c r="B39" s="97"/>
    </row>
    <row r="40" ht="12.75">
      <c r="B40" s="97"/>
    </row>
    <row r="41" ht="12.75">
      <c r="B41" s="97"/>
    </row>
    <row r="42" ht="12.75">
      <c r="B42" s="97"/>
    </row>
    <row r="43" ht="12.75">
      <c r="B43" s="97"/>
    </row>
    <row r="44" ht="12.75">
      <c r="B44" s="97"/>
    </row>
    <row r="45" ht="12.75">
      <c r="B45" s="97"/>
    </row>
    <row r="46" ht="12.75">
      <c r="B46" s="97"/>
    </row>
    <row r="47" ht="12.75">
      <c r="B47" s="97"/>
    </row>
    <row r="48" ht="12.75">
      <c r="B48" s="97"/>
    </row>
    <row r="49" ht="12.75">
      <c r="B49" s="97"/>
    </row>
    <row r="50" ht="12.75">
      <c r="B50" s="97"/>
    </row>
    <row r="51" ht="12.75">
      <c r="B51" s="97"/>
    </row>
    <row r="52" ht="12.75">
      <c r="B52" s="97"/>
    </row>
    <row r="53" spans="2:3" ht="12.75">
      <c r="B53" s="683"/>
      <c r="C53" s="683"/>
    </row>
    <row r="54" spans="2:3" ht="12.75">
      <c r="B54" s="683"/>
      <c r="C54" s="683"/>
    </row>
    <row r="55" spans="2:3" ht="12.75">
      <c r="B55" s="683"/>
      <c r="C55" s="683"/>
    </row>
    <row r="56" spans="2:3" ht="12.75">
      <c r="B56" s="683"/>
      <c r="C56" s="683"/>
    </row>
    <row r="57" spans="2:3" ht="12.75">
      <c r="B57" s="683"/>
      <c r="C57" s="683"/>
    </row>
    <row r="58" spans="2:3" ht="12.75">
      <c r="B58" s="683"/>
      <c r="C58" s="683"/>
    </row>
    <row r="59" spans="2:3" ht="12.75">
      <c r="B59" s="683"/>
      <c r="C59" s="683"/>
    </row>
    <row r="60" spans="2:3" ht="12.75">
      <c r="B60" s="683"/>
      <c r="C60" s="683"/>
    </row>
    <row r="61" spans="2:3" ht="12.75">
      <c r="B61" s="683"/>
      <c r="C61" s="683"/>
    </row>
    <row r="62" spans="2:3" ht="12.75">
      <c r="B62" s="683"/>
      <c r="C62" s="683"/>
    </row>
    <row r="63" spans="2:3" ht="12.75">
      <c r="B63" s="683"/>
      <c r="C63" s="683"/>
    </row>
    <row r="64" spans="2:3" ht="12.75">
      <c r="B64" s="683"/>
      <c r="C64" s="683"/>
    </row>
    <row r="65" spans="2:3" ht="12.75">
      <c r="B65" s="683"/>
      <c r="C65" s="683"/>
    </row>
    <row r="66" spans="2:3" ht="12.75">
      <c r="B66" s="683"/>
      <c r="C66" s="683"/>
    </row>
    <row r="67" spans="2:3" ht="12.75">
      <c r="B67" s="683"/>
      <c r="C67" s="683"/>
    </row>
    <row r="68" spans="2:3" ht="12.75">
      <c r="B68" s="683"/>
      <c r="C68" s="683"/>
    </row>
    <row r="69" spans="2:3" ht="12.75">
      <c r="B69" s="683"/>
      <c r="C69" s="683"/>
    </row>
    <row r="70" spans="2:3" ht="12.75">
      <c r="B70" s="683"/>
      <c r="C70" s="683"/>
    </row>
    <row r="71" spans="2:3" ht="12.75">
      <c r="B71" s="683"/>
      <c r="C71" s="683"/>
    </row>
    <row r="72" spans="2:3" ht="12.75">
      <c r="B72" s="683"/>
      <c r="C72" s="683"/>
    </row>
    <row r="73" spans="2:3" ht="12.75">
      <c r="B73" s="683"/>
      <c r="C73" s="683"/>
    </row>
    <row r="74" spans="2:3" ht="12.75">
      <c r="B74" s="683"/>
      <c r="C74" s="683"/>
    </row>
    <row r="75" spans="2:3" ht="12.75">
      <c r="B75" s="683"/>
      <c r="C75" s="683"/>
    </row>
    <row r="76" spans="2:3" ht="12.75">
      <c r="B76" s="683"/>
      <c r="C76" s="683"/>
    </row>
    <row r="77" spans="2:3" ht="12.75">
      <c r="B77" s="683"/>
      <c r="C77" s="683"/>
    </row>
    <row r="78" spans="2:3" ht="12.75">
      <c r="B78" s="683"/>
      <c r="C78" s="683"/>
    </row>
    <row r="79" spans="2:3" ht="12.75">
      <c r="B79" s="683"/>
      <c r="C79" s="683"/>
    </row>
    <row r="80" spans="2:3" ht="12.75">
      <c r="B80" s="683"/>
      <c r="C80" s="683"/>
    </row>
    <row r="81" spans="2:3" ht="12.75">
      <c r="B81" s="683"/>
      <c r="C81" s="683"/>
    </row>
    <row r="82" spans="2:3" ht="12.75">
      <c r="B82" s="683"/>
      <c r="C82" s="683"/>
    </row>
    <row r="83" spans="2:3" ht="12.75">
      <c r="B83" s="683"/>
      <c r="C83" s="683"/>
    </row>
    <row r="84" spans="2:3" ht="12.75">
      <c r="B84" s="683"/>
      <c r="C84" s="683"/>
    </row>
    <row r="85" spans="2:3" ht="12.75">
      <c r="B85" s="683"/>
      <c r="C85" s="683"/>
    </row>
    <row r="86" spans="2:3" ht="12.75">
      <c r="B86" s="683"/>
      <c r="C86" s="683"/>
    </row>
    <row r="87" spans="2:3" ht="12.75">
      <c r="B87" s="683"/>
      <c r="C87" s="683"/>
    </row>
    <row r="88" spans="2:3" ht="12.75">
      <c r="B88" s="683"/>
      <c r="C88" s="683"/>
    </row>
    <row r="89" spans="2:3" ht="12.75">
      <c r="B89" s="683"/>
      <c r="C89" s="683"/>
    </row>
    <row r="90" spans="2:3" ht="12.75">
      <c r="B90" s="683"/>
      <c r="C90" s="683"/>
    </row>
    <row r="91" spans="2:3" ht="12.75">
      <c r="B91" s="683"/>
      <c r="C91" s="683"/>
    </row>
    <row r="92" spans="2:3" ht="12.75">
      <c r="B92" s="683"/>
      <c r="C92" s="683"/>
    </row>
    <row r="93" spans="2:3" ht="12.75">
      <c r="B93" s="683"/>
      <c r="C93" s="683"/>
    </row>
    <row r="94" spans="2:3" ht="12.75">
      <c r="B94" s="683"/>
      <c r="C94" s="683"/>
    </row>
    <row r="95" spans="2:3" ht="12.75">
      <c r="B95" s="683"/>
      <c r="C95" s="683"/>
    </row>
    <row r="96" spans="2:3" ht="12.75">
      <c r="B96" s="683"/>
      <c r="C96" s="683"/>
    </row>
    <row r="97" spans="2:3" ht="12.75">
      <c r="B97" s="683"/>
      <c r="C97" s="683"/>
    </row>
    <row r="98" spans="2:3" ht="12.75">
      <c r="B98" s="683"/>
      <c r="C98" s="683"/>
    </row>
    <row r="99" spans="2:3" ht="12.75">
      <c r="B99" s="683"/>
      <c r="C99" s="683"/>
    </row>
    <row r="100" spans="2:3" ht="12.75">
      <c r="B100" s="683"/>
      <c r="C100" s="683"/>
    </row>
    <row r="101" spans="2:3" ht="12.75">
      <c r="B101" s="683"/>
      <c r="C101" s="683"/>
    </row>
    <row r="102" spans="2:3" ht="12.75">
      <c r="B102" s="683"/>
      <c r="C102" s="683"/>
    </row>
    <row r="103" spans="2:3" ht="12.75">
      <c r="B103" s="683"/>
      <c r="C103" s="683"/>
    </row>
    <row r="104" spans="2:3" ht="12.75">
      <c r="B104" s="683"/>
      <c r="C104" s="683"/>
    </row>
  </sheetData>
  <sheetProtection password="CC19" sheet="1" objects="1" scenarios="1"/>
  <mergeCells count="11">
    <mergeCell ref="C27:AA35"/>
    <mergeCell ref="AB22:AC22"/>
    <mergeCell ref="C19:X19"/>
    <mergeCell ref="C6:Y6"/>
    <mergeCell ref="C7:Y7"/>
    <mergeCell ref="C8:Y9"/>
    <mergeCell ref="C3:Y3"/>
    <mergeCell ref="C16:Y16"/>
    <mergeCell ref="C10:Y10"/>
    <mergeCell ref="C12:Y12"/>
    <mergeCell ref="C14:Y14"/>
  </mergeCells>
  <conditionalFormatting sqref="AA19 AA3 AA10 AA6 AA8 AA12 AA14 AA16">
    <cfRule type="cellIs" priority="1" dxfId="0" operator="notBetween" stopIfTrue="1">
      <formula>"SI"</formula>
      <formula>"NO"</formula>
    </cfRule>
  </conditionalFormatting>
  <dataValidations count="1">
    <dataValidation type="list" allowBlank="1" showInputMessage="1" showErrorMessage="1" errorTitle="Attenzione" error="Attenzione selezionare un valore da lista" sqref="AA19 AA12 AA10 AA14 AA8 AA6 AA16 AA3">
      <formula1>"SI,NO"</formula1>
    </dataValidation>
  </dataValidations>
  <printOptions horizontalCentered="1" verticalCentered="1"/>
  <pageMargins left="0.2" right="0.23" top="0.18" bottom="0.2" header="0.22" footer="0.25"/>
  <pageSetup horizontalDpi="600" verticalDpi="600" orientation="landscape" paperSize="9" r:id="rId1"/>
  <headerFooter alignWithMargins="0">
    <oddHeader>&amp;C&amp;"Verdana,Grassetto Corsivo"Consuntivo 2007: Province</oddHeader>
  </headerFooter>
</worksheet>
</file>

<file path=xl/worksheets/sheet7.xml><?xml version="1.0" encoding="utf-8"?>
<worksheet xmlns="http://schemas.openxmlformats.org/spreadsheetml/2006/main" xmlns:r="http://schemas.openxmlformats.org/officeDocument/2006/relationships">
  <sheetPr codeName="Foglio31"/>
  <dimension ref="B2:AD44"/>
  <sheetViews>
    <sheetView workbookViewId="0" topLeftCell="A19">
      <selection activeCell="AB27" sqref="AB27"/>
    </sheetView>
  </sheetViews>
  <sheetFormatPr defaultColWidth="9.140625" defaultRowHeight="12.75"/>
  <cols>
    <col min="1" max="1" width="1.57421875" style="0" customWidth="1"/>
    <col min="2" max="2" width="4.28125" style="0" customWidth="1"/>
    <col min="3" max="3" width="6.8515625" style="0" customWidth="1"/>
    <col min="5" max="5" width="5.7109375" style="0" customWidth="1"/>
    <col min="6" max="6" width="4.7109375" style="0" customWidth="1"/>
    <col min="7" max="7" width="5.8515625" style="0" customWidth="1"/>
    <col min="8" max="8" width="6.57421875" style="0" customWidth="1"/>
    <col min="10" max="10" width="5.7109375" style="0" customWidth="1"/>
    <col min="11" max="11" width="6.28125" style="0" customWidth="1"/>
    <col min="12" max="12" width="4.8515625" style="0" customWidth="1"/>
    <col min="13" max="13" width="4.140625" style="0" customWidth="1"/>
    <col min="14" max="14" width="4.7109375" style="0" customWidth="1"/>
    <col min="15" max="15" width="4.8515625" style="0" customWidth="1"/>
    <col min="16" max="16" width="4.140625" style="0" customWidth="1"/>
    <col min="17" max="17" width="4.28125" style="0" customWidth="1"/>
    <col min="18" max="18" width="3.57421875" style="0" customWidth="1"/>
    <col min="19" max="19" width="0.9921875" style="0" customWidth="1"/>
    <col min="20" max="20" width="2.421875" style="0" customWidth="1"/>
    <col min="21" max="21" width="2.28125" style="0" customWidth="1"/>
    <col min="22" max="22" width="2.421875" style="0" customWidth="1"/>
    <col min="23" max="24" width="2.140625" style="0" customWidth="1"/>
    <col min="25" max="25" width="1.8515625" style="0" customWidth="1"/>
    <col min="26" max="26" width="1.28515625" style="0" customWidth="1"/>
    <col min="27" max="27" width="4.140625" style="0" customWidth="1"/>
    <col min="28" max="28" width="4.7109375" style="0" customWidth="1"/>
    <col min="29" max="29" width="6.00390625" style="0" customWidth="1"/>
    <col min="30" max="30" width="4.57421875" style="0" customWidth="1"/>
  </cols>
  <sheetData>
    <row r="1" ht="8.25" customHeight="1" thickBot="1"/>
    <row r="2" spans="2:30" s="147" customFormat="1" ht="13.5" thickBot="1">
      <c r="B2" s="438"/>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row>
    <row r="3" spans="2:30" s="97" customFormat="1" ht="24.75" customHeight="1" thickBot="1">
      <c r="B3" s="98"/>
      <c r="C3" s="892" t="s">
        <v>552</v>
      </c>
      <c r="D3" s="892"/>
      <c r="E3" s="892"/>
      <c r="F3" s="892"/>
      <c r="G3" s="892"/>
      <c r="H3" s="892"/>
      <c r="I3" s="892"/>
      <c r="J3" s="892"/>
      <c r="K3" s="892"/>
      <c r="L3" s="892"/>
      <c r="M3" s="892"/>
      <c r="N3" s="892"/>
      <c r="O3" s="892"/>
      <c r="P3" s="892"/>
      <c r="Q3" s="892"/>
      <c r="R3" s="892"/>
      <c r="S3" s="892"/>
      <c r="T3" s="892"/>
      <c r="U3" s="892"/>
      <c r="V3" s="892"/>
      <c r="W3" s="892"/>
      <c r="X3" s="892"/>
      <c r="Y3" s="892"/>
      <c r="Z3" s="892"/>
      <c r="AA3" s="892"/>
      <c r="AB3" s="812"/>
      <c r="AC3" s="159"/>
      <c r="AD3" s="170"/>
    </row>
    <row r="4" spans="2:30" s="97" customFormat="1" ht="21.75" customHeight="1">
      <c r="B4" s="98"/>
      <c r="C4" s="166" t="s">
        <v>21</v>
      </c>
      <c r="D4" s="173"/>
      <c r="E4" s="173"/>
      <c r="F4" s="173"/>
      <c r="G4" s="173"/>
      <c r="H4" s="173"/>
      <c r="I4" s="173"/>
      <c r="J4" s="173"/>
      <c r="K4" s="173"/>
      <c r="L4" s="173"/>
      <c r="M4" s="173"/>
      <c r="N4" s="173"/>
      <c r="O4" s="173"/>
      <c r="P4" s="173"/>
      <c r="Q4" s="173"/>
      <c r="R4" s="173"/>
      <c r="S4" s="173"/>
      <c r="T4" s="173"/>
      <c r="U4" s="173"/>
      <c r="V4" s="173"/>
      <c r="W4" s="173"/>
      <c r="X4" s="173"/>
      <c r="Y4" s="173"/>
      <c r="Z4" s="173"/>
      <c r="AA4" s="173"/>
      <c r="AC4" s="100"/>
      <c r="AD4" s="96"/>
    </row>
    <row r="5" spans="2:30" s="97" customFormat="1" ht="10.5" customHeight="1">
      <c r="B5" s="98"/>
      <c r="C5" s="174" t="s">
        <v>38</v>
      </c>
      <c r="D5" s="95"/>
      <c r="E5" s="95"/>
      <c r="F5" s="95"/>
      <c r="G5" s="95"/>
      <c r="H5" s="95"/>
      <c r="I5" s="95"/>
      <c r="J5" s="95"/>
      <c r="K5" s="95"/>
      <c r="L5" s="95"/>
      <c r="M5" s="95"/>
      <c r="N5" s="95"/>
      <c r="O5" s="95"/>
      <c r="P5" s="95"/>
      <c r="Q5" s="95"/>
      <c r="R5" s="95"/>
      <c r="S5" s="95"/>
      <c r="T5" s="95"/>
      <c r="U5" s="95"/>
      <c r="V5" s="95"/>
      <c r="W5" s="95"/>
      <c r="X5" s="95"/>
      <c r="Y5" s="95"/>
      <c r="Z5" s="95"/>
      <c r="AA5" s="95"/>
      <c r="AB5" s="95"/>
      <c r="AC5" s="95"/>
      <c r="AD5" s="96"/>
    </row>
    <row r="6" spans="2:30" s="97" customFormat="1" ht="7.5" customHeight="1" thickBot="1">
      <c r="B6" s="98"/>
      <c r="C6" s="174"/>
      <c r="D6" s="95"/>
      <c r="E6" s="95"/>
      <c r="F6" s="95"/>
      <c r="G6" s="95"/>
      <c r="H6" s="95"/>
      <c r="I6" s="95"/>
      <c r="J6" s="95"/>
      <c r="K6" s="95"/>
      <c r="L6" s="95"/>
      <c r="M6" s="95"/>
      <c r="N6" s="95"/>
      <c r="O6" s="95"/>
      <c r="P6" s="95"/>
      <c r="Q6" s="95"/>
      <c r="R6" s="95"/>
      <c r="S6" s="95"/>
      <c r="T6" s="95"/>
      <c r="U6" s="95"/>
      <c r="V6" s="95"/>
      <c r="W6" s="95"/>
      <c r="X6" s="95"/>
      <c r="Y6" s="95"/>
      <c r="Z6" s="95"/>
      <c r="AA6" s="95"/>
      <c r="AB6" s="95"/>
      <c r="AC6" s="95"/>
      <c r="AD6" s="96"/>
    </row>
    <row r="7" spans="2:30" s="97" customFormat="1" ht="24.75" customHeight="1" thickBot="1">
      <c r="B7" s="98"/>
      <c r="C7" s="891" t="s">
        <v>587</v>
      </c>
      <c r="D7" s="891"/>
      <c r="E7" s="891"/>
      <c r="F7" s="891"/>
      <c r="G7" s="891"/>
      <c r="H7" s="891"/>
      <c r="I7" s="891"/>
      <c r="J7" s="891"/>
      <c r="K7" s="891"/>
      <c r="L7" s="891"/>
      <c r="M7" s="891"/>
      <c r="N7" s="891"/>
      <c r="O7" s="891"/>
      <c r="P7" s="891"/>
      <c r="Q7" s="891"/>
      <c r="R7" s="891"/>
      <c r="S7" s="891"/>
      <c r="T7" s="891"/>
      <c r="U7" s="891"/>
      <c r="V7" s="891"/>
      <c r="W7" s="891"/>
      <c r="X7" s="891"/>
      <c r="Y7" s="891"/>
      <c r="Z7" s="891"/>
      <c r="AA7" s="165"/>
      <c r="AB7" s="812"/>
      <c r="AC7" s="100"/>
      <c r="AD7" s="101"/>
    </row>
    <row r="8" spans="2:30" s="97" customFormat="1" ht="10.5" customHeight="1">
      <c r="B8" s="98"/>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9"/>
      <c r="AC8" s="169"/>
      <c r="AD8" s="96"/>
    </row>
    <row r="9" spans="2:30" s="97" customFormat="1" ht="19.5" customHeight="1" thickBot="1">
      <c r="B9" s="98"/>
      <c r="C9" s="165" t="s">
        <v>22</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75"/>
      <c r="AD9" s="96"/>
    </row>
    <row r="10" spans="2:30" s="97" customFormat="1" ht="34.5" customHeight="1" thickBot="1">
      <c r="B10" s="128"/>
      <c r="C10" s="917"/>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7"/>
      <c r="AB10" s="165"/>
      <c r="AC10" s="165"/>
      <c r="AD10" s="176"/>
    </row>
    <row r="11" spans="2:30" s="97" customFormat="1" ht="7.5" customHeight="1" thickBot="1">
      <c r="B11" s="98"/>
      <c r="C11" s="177"/>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8"/>
    </row>
    <row r="12" spans="2:30" s="97" customFormat="1" ht="24.75" customHeight="1" thickBot="1">
      <c r="B12" s="98"/>
      <c r="C12" s="891" t="s">
        <v>42</v>
      </c>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159"/>
      <c r="AB12" s="812"/>
      <c r="AC12" s="159"/>
      <c r="AD12" s="170"/>
    </row>
    <row r="13" spans="2:30" s="97" customFormat="1" ht="9" customHeight="1">
      <c r="B13" s="179"/>
      <c r="C13" s="161" t="s">
        <v>23</v>
      </c>
      <c r="D13" s="162"/>
      <c r="E13" s="162"/>
      <c r="F13" s="162"/>
      <c r="G13" s="162"/>
      <c r="H13" s="162"/>
      <c r="I13" s="162"/>
      <c r="J13" s="162"/>
      <c r="K13" s="162"/>
      <c r="L13" s="162"/>
      <c r="M13" s="162"/>
      <c r="N13" s="162"/>
      <c r="O13" s="162"/>
      <c r="P13" s="162"/>
      <c r="Q13" s="162"/>
      <c r="R13" s="162"/>
      <c r="S13" s="162"/>
      <c r="T13" s="162"/>
      <c r="U13" s="162"/>
      <c r="V13" s="162"/>
      <c r="W13" s="162"/>
      <c r="X13" s="162"/>
      <c r="Y13" s="162"/>
      <c r="Z13" s="163"/>
      <c r="AA13" s="163"/>
      <c r="AC13" s="100"/>
      <c r="AD13" s="96"/>
    </row>
    <row r="14" spans="2:30" s="97" customFormat="1" ht="9" customHeight="1" thickBot="1">
      <c r="B14" s="179"/>
      <c r="C14" s="161"/>
      <c r="D14" s="162"/>
      <c r="E14" s="162"/>
      <c r="F14" s="162"/>
      <c r="G14" s="162"/>
      <c r="H14" s="162"/>
      <c r="I14" s="162"/>
      <c r="J14" s="162"/>
      <c r="K14" s="162"/>
      <c r="L14" s="162"/>
      <c r="M14" s="162"/>
      <c r="N14" s="162"/>
      <c r="O14" s="162"/>
      <c r="P14" s="162"/>
      <c r="Q14" s="162"/>
      <c r="R14" s="162"/>
      <c r="S14" s="162"/>
      <c r="T14" s="162"/>
      <c r="U14" s="162"/>
      <c r="V14" s="162"/>
      <c r="W14" s="162"/>
      <c r="X14" s="162"/>
      <c r="Y14" s="162"/>
      <c r="Z14" s="163"/>
      <c r="AA14" s="163"/>
      <c r="AB14" s="17"/>
      <c r="AC14" s="100"/>
      <c r="AD14" s="96"/>
    </row>
    <row r="15" spans="2:30" s="97" customFormat="1" ht="24.75" customHeight="1" thickBot="1">
      <c r="B15" s="98"/>
      <c r="C15" s="891" t="s">
        <v>553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95"/>
      <c r="AB15" s="812"/>
      <c r="AC15" s="95"/>
      <c r="AD15" s="96"/>
    </row>
    <row r="16" spans="2:30" s="97" customFormat="1" ht="7.5" customHeight="1" thickBot="1">
      <c r="B16" s="98"/>
      <c r="C16" s="17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6"/>
    </row>
    <row r="17" spans="2:30" s="97" customFormat="1" ht="24.75" customHeight="1" thickBot="1">
      <c r="B17" s="98"/>
      <c r="C17" s="891" t="s">
        <v>554</v>
      </c>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95"/>
      <c r="AB17" s="812"/>
      <c r="AC17" s="95"/>
      <c r="AD17" s="96"/>
    </row>
    <row r="18" spans="2:30" s="97" customFormat="1" ht="12.75" customHeight="1">
      <c r="B18" s="98"/>
      <c r="C18" s="859" t="s">
        <v>556</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2:30" s="97" customFormat="1" ht="9.75" customHeight="1">
      <c r="B19" s="98"/>
      <c r="C19" s="17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6"/>
    </row>
    <row r="20" spans="2:30" s="97" customFormat="1" ht="4.5" customHeight="1" thickBot="1">
      <c r="B20" s="98"/>
      <c r="C20" s="174"/>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6"/>
    </row>
    <row r="21" spans="2:30" s="97" customFormat="1" ht="24.75" customHeight="1" thickBot="1">
      <c r="B21" s="98"/>
      <c r="C21" s="174" t="s">
        <v>555</v>
      </c>
      <c r="D21" s="95"/>
      <c r="E21" s="95"/>
      <c r="F21" s="95"/>
      <c r="G21" s="95"/>
      <c r="H21" s="95"/>
      <c r="I21" s="95"/>
      <c r="J21" s="95"/>
      <c r="K21" s="95"/>
      <c r="L21" s="95"/>
      <c r="M21" s="95"/>
      <c r="N21" s="95"/>
      <c r="O21" s="95"/>
      <c r="P21" s="95"/>
      <c r="Q21" s="95"/>
      <c r="R21" s="95"/>
      <c r="S21" s="95"/>
      <c r="T21" s="95"/>
      <c r="U21" s="95"/>
      <c r="V21" s="95"/>
      <c r="W21" s="95"/>
      <c r="X21" s="95"/>
      <c r="Y21" s="95"/>
      <c r="Z21" s="95"/>
      <c r="AA21" s="95"/>
      <c r="AB21" s="812"/>
      <c r="AC21" s="95"/>
      <c r="AD21" s="96"/>
    </row>
    <row r="22" spans="2:30" s="97" customFormat="1" ht="4.5" customHeight="1">
      <c r="B22" s="98"/>
      <c r="C22" s="174"/>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6"/>
    </row>
    <row r="23" spans="2:30" s="97" customFormat="1" ht="19.5" customHeight="1" thickBot="1">
      <c r="B23" s="98"/>
      <c r="C23" s="165" t="s">
        <v>557</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75"/>
      <c r="AD23" s="96"/>
    </row>
    <row r="24" spans="2:30" s="97" customFormat="1" ht="34.5" customHeight="1" thickBot="1">
      <c r="B24" s="128"/>
      <c r="C24" s="917"/>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7"/>
      <c r="AB24" s="165"/>
      <c r="AC24" s="165"/>
      <c r="AD24" s="176"/>
    </row>
    <row r="25" spans="2:30" s="97" customFormat="1" ht="9.75" customHeight="1">
      <c r="B25" s="98"/>
      <c r="C25" s="174"/>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6"/>
    </row>
    <row r="26" spans="2:30" s="97" customFormat="1" ht="9.75" customHeight="1" thickBot="1">
      <c r="B26" s="98"/>
      <c r="C26" s="17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row>
    <row r="27" spans="2:30" s="97" customFormat="1" ht="24.75" customHeight="1" thickBot="1">
      <c r="B27" s="98"/>
      <c r="C27" s="891" t="s">
        <v>558</v>
      </c>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95"/>
      <c r="AB27" s="812"/>
      <c r="AC27" s="95"/>
      <c r="AD27" s="96"/>
    </row>
    <row r="28" spans="2:30" s="97" customFormat="1" ht="9.75" customHeight="1" hidden="1">
      <c r="B28" s="98"/>
      <c r="C28" s="174"/>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6"/>
    </row>
    <row r="29" spans="2:30" s="97" customFormat="1" ht="12" customHeight="1">
      <c r="B29" s="98"/>
      <c r="C29" s="174"/>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6"/>
    </row>
    <row r="30" spans="2:30" s="97" customFormat="1" ht="15.75" customHeight="1" thickBot="1">
      <c r="B30" s="180"/>
      <c r="C30" s="181"/>
      <c r="D30" s="181"/>
      <c r="E30" s="181"/>
      <c r="F30" s="181"/>
      <c r="G30" s="181"/>
      <c r="H30" s="181"/>
      <c r="I30" s="181"/>
      <c r="J30" s="181"/>
      <c r="K30" s="181"/>
      <c r="L30" s="181"/>
      <c r="M30" s="181"/>
      <c r="N30" s="181"/>
      <c r="O30" s="181"/>
      <c r="P30" s="181"/>
      <c r="Q30" s="181"/>
      <c r="R30" s="181"/>
      <c r="S30" s="182"/>
      <c r="T30" s="181"/>
      <c r="U30" s="181"/>
      <c r="V30" s="181"/>
      <c r="W30" s="181"/>
      <c r="X30" s="181"/>
      <c r="Y30" s="181"/>
      <c r="Z30" s="181"/>
      <c r="AA30" s="181"/>
      <c r="AB30" s="181"/>
      <c r="AC30" s="884" t="s">
        <v>621</v>
      </c>
      <c r="AD30" s="885"/>
    </row>
    <row r="31" ht="13.5" thickBot="1"/>
    <row r="32" spans="2:30" ht="12.75">
      <c r="B32" s="672"/>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4"/>
    </row>
    <row r="33" spans="2:30" ht="12.75">
      <c r="B33" s="109"/>
      <c r="C33" s="678" t="s">
        <v>351</v>
      </c>
      <c r="D33" s="97"/>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6"/>
    </row>
    <row r="34" spans="2:30" ht="13.5" thickBot="1">
      <c r="B34" s="109"/>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6"/>
    </row>
    <row r="35" spans="2:30" ht="12.75">
      <c r="B35" s="109"/>
      <c r="C35" s="946"/>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942"/>
      <c r="AB35" s="95"/>
      <c r="AC35" s="95"/>
      <c r="AD35" s="96"/>
    </row>
    <row r="36" spans="2:30" ht="12.75">
      <c r="B36" s="109"/>
      <c r="C36" s="943"/>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5"/>
      <c r="AB36" s="95"/>
      <c r="AC36" s="95"/>
      <c r="AD36" s="96"/>
    </row>
    <row r="37" spans="2:30" ht="12.75">
      <c r="B37" s="109"/>
      <c r="C37" s="943"/>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5"/>
      <c r="AB37" s="95"/>
      <c r="AC37" s="95"/>
      <c r="AD37" s="96"/>
    </row>
    <row r="38" spans="2:30" ht="12.75">
      <c r="B38" s="109"/>
      <c r="C38" s="943"/>
      <c r="D38" s="944"/>
      <c r="E38" s="944"/>
      <c r="F38" s="944"/>
      <c r="G38" s="944"/>
      <c r="H38" s="944"/>
      <c r="I38" s="944"/>
      <c r="J38" s="944"/>
      <c r="K38" s="944"/>
      <c r="L38" s="944"/>
      <c r="M38" s="944"/>
      <c r="N38" s="944"/>
      <c r="O38" s="944"/>
      <c r="P38" s="944"/>
      <c r="Q38" s="944"/>
      <c r="R38" s="944"/>
      <c r="S38" s="944"/>
      <c r="T38" s="944"/>
      <c r="U38" s="944"/>
      <c r="V38" s="944"/>
      <c r="W38" s="944"/>
      <c r="X38" s="944"/>
      <c r="Y38" s="944"/>
      <c r="Z38" s="944"/>
      <c r="AA38" s="945"/>
      <c r="AB38" s="95"/>
      <c r="AC38" s="95"/>
      <c r="AD38" s="96"/>
    </row>
    <row r="39" spans="2:30" ht="12.75">
      <c r="B39" s="109"/>
      <c r="C39" s="943"/>
      <c r="D39" s="944"/>
      <c r="E39" s="944"/>
      <c r="F39" s="944"/>
      <c r="G39" s="944"/>
      <c r="H39" s="944"/>
      <c r="I39" s="944"/>
      <c r="J39" s="944"/>
      <c r="K39" s="944"/>
      <c r="L39" s="944"/>
      <c r="M39" s="944"/>
      <c r="N39" s="944"/>
      <c r="O39" s="944"/>
      <c r="P39" s="944"/>
      <c r="Q39" s="944"/>
      <c r="R39" s="944"/>
      <c r="S39" s="944"/>
      <c r="T39" s="944"/>
      <c r="U39" s="944"/>
      <c r="V39" s="944"/>
      <c r="W39" s="944"/>
      <c r="X39" s="944"/>
      <c r="Y39" s="944"/>
      <c r="Z39" s="944"/>
      <c r="AA39" s="945"/>
      <c r="AB39" s="95"/>
      <c r="AC39" s="95"/>
      <c r="AD39" s="96"/>
    </row>
    <row r="40" spans="2:30" ht="12.75">
      <c r="B40" s="109"/>
      <c r="C40" s="943"/>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5"/>
      <c r="AB40" s="95"/>
      <c r="AC40" s="95"/>
      <c r="AD40" s="96"/>
    </row>
    <row r="41" spans="2:30" ht="12.75">
      <c r="B41" s="109"/>
      <c r="C41" s="943"/>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5"/>
      <c r="AB41" s="95"/>
      <c r="AC41" s="95"/>
      <c r="AD41" s="96"/>
    </row>
    <row r="42" spans="2:30" ht="12.75">
      <c r="B42" s="109"/>
      <c r="C42" s="943"/>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5"/>
      <c r="AB42" s="95"/>
      <c r="AC42" s="95"/>
      <c r="AD42" s="96"/>
    </row>
    <row r="43" spans="2:30" ht="13.5" thickBot="1">
      <c r="B43" s="109"/>
      <c r="C43" s="937"/>
      <c r="D43" s="938"/>
      <c r="E43" s="938"/>
      <c r="F43" s="938"/>
      <c r="G43" s="938"/>
      <c r="H43" s="938"/>
      <c r="I43" s="938"/>
      <c r="J43" s="938"/>
      <c r="K43" s="938"/>
      <c r="L43" s="938"/>
      <c r="M43" s="938"/>
      <c r="N43" s="938"/>
      <c r="O43" s="938"/>
      <c r="P43" s="938"/>
      <c r="Q43" s="938"/>
      <c r="R43" s="938"/>
      <c r="S43" s="938"/>
      <c r="T43" s="938"/>
      <c r="U43" s="938"/>
      <c r="V43" s="938"/>
      <c r="W43" s="938"/>
      <c r="X43" s="938"/>
      <c r="Y43" s="938"/>
      <c r="Z43" s="938"/>
      <c r="AA43" s="939"/>
      <c r="AB43" s="95"/>
      <c r="AC43" s="95"/>
      <c r="AD43" s="96"/>
    </row>
    <row r="44" spans="2:30" ht="13.5" thickBot="1">
      <c r="B44" s="675"/>
      <c r="C44" s="119"/>
      <c r="D44" s="676"/>
      <c r="E44" s="676"/>
      <c r="F44" s="676"/>
      <c r="G44" s="676"/>
      <c r="H44" s="676"/>
      <c r="I44" s="676"/>
      <c r="J44" s="676"/>
      <c r="K44" s="676"/>
      <c r="L44" s="676"/>
      <c r="M44" s="676"/>
      <c r="N44" s="119"/>
      <c r="O44" s="119"/>
      <c r="P44" s="119"/>
      <c r="Q44" s="119"/>
      <c r="R44" s="119"/>
      <c r="S44" s="119"/>
      <c r="T44" s="119"/>
      <c r="U44" s="119"/>
      <c r="V44" s="119"/>
      <c r="W44" s="119"/>
      <c r="X44" s="119"/>
      <c r="Y44" s="119"/>
      <c r="Z44" s="119"/>
      <c r="AA44" s="119"/>
      <c r="AB44" s="119"/>
      <c r="AC44" s="119"/>
      <c r="AD44" s="679"/>
    </row>
  </sheetData>
  <sheetProtection password="CC19" sheet="1" objects="1" scenarios="1"/>
  <mergeCells count="10">
    <mergeCell ref="C35:AA43"/>
    <mergeCell ref="AC30:AD30"/>
    <mergeCell ref="C15:Z15"/>
    <mergeCell ref="C17:Z17"/>
    <mergeCell ref="C24:AA24"/>
    <mergeCell ref="C27:Z27"/>
    <mergeCell ref="C3:AA3"/>
    <mergeCell ref="C7:Z7"/>
    <mergeCell ref="C10:AA10"/>
    <mergeCell ref="C12:Z12"/>
  </mergeCells>
  <conditionalFormatting sqref="AB12 AB3 AB7 AB15 AB17 AB21 AB27">
    <cfRule type="cellIs" priority="1" dxfId="0" operator="notBetween" stopIfTrue="1">
      <formula>"SI"</formula>
      <formula>"NO"</formula>
    </cfRule>
  </conditionalFormatting>
  <dataValidations count="1">
    <dataValidation type="list" allowBlank="1" showInputMessage="1" showErrorMessage="1" errorTitle="Attenzione" error="Attenzione selezionare un valore da lista" sqref="AB12 AB27 AB21 AB17 AB15 AB7 AB3">
      <formula1>"SI,NO"</formula1>
    </dataValidation>
  </dataValidations>
  <printOptions/>
  <pageMargins left="0.75" right="0.75" top="1" bottom="1" header="0.5" footer="0.5"/>
  <pageSetup horizontalDpi="300" verticalDpi="300" orientation="landscape" paperSize="9" r:id="rId1"/>
  <headerFooter alignWithMargins="0">
    <oddHeader>&amp;C&amp;"Verdana,Grassetto Corsivo"Consuntivo 2007: Province</oddHeader>
  </headerFooter>
</worksheet>
</file>

<file path=xl/worksheets/sheet8.xml><?xml version="1.0" encoding="utf-8"?>
<worksheet xmlns="http://schemas.openxmlformats.org/spreadsheetml/2006/main" xmlns:r="http://schemas.openxmlformats.org/officeDocument/2006/relationships">
  <sheetPr codeName="Foglio21"/>
  <dimension ref="B2:BS10"/>
  <sheetViews>
    <sheetView workbookViewId="0" topLeftCell="A1">
      <selection activeCell="AM21" sqref="AM21"/>
    </sheetView>
  </sheetViews>
  <sheetFormatPr defaultColWidth="9.140625" defaultRowHeight="12.75"/>
  <cols>
    <col min="1" max="1" width="1.8515625" style="97" customWidth="1"/>
    <col min="2" max="2" width="0.71875" style="97" customWidth="1"/>
    <col min="3" max="3" width="0.9921875" style="97" customWidth="1"/>
    <col min="4" max="38" width="3.7109375" style="97" customWidth="1"/>
    <col min="39" max="39" width="4.28125" style="97" customWidth="1"/>
    <col min="40" max="40" width="5.28125" style="97" customWidth="1"/>
    <col min="41" max="16384" width="9.140625" style="97" customWidth="1"/>
  </cols>
  <sheetData>
    <row r="1" ht="6" customHeight="1" thickBot="1"/>
    <row r="2" spans="2:71" s="88" customFormat="1" ht="12.75">
      <c r="B2" s="482"/>
      <c r="C2" s="112"/>
      <c r="D2" s="112"/>
      <c r="E2" s="112"/>
      <c r="F2" s="112"/>
      <c r="G2" s="112"/>
      <c r="H2" s="112"/>
      <c r="I2" s="112"/>
      <c r="J2" s="112"/>
      <c r="K2" s="112"/>
      <c r="L2" s="112"/>
      <c r="M2" s="112"/>
      <c r="N2" s="112"/>
      <c r="O2" s="112"/>
      <c r="P2" s="112"/>
      <c r="Q2" s="112"/>
      <c r="R2" s="112"/>
      <c r="S2" s="112"/>
      <c r="T2" s="112"/>
      <c r="U2" s="112"/>
      <c r="V2" s="112"/>
      <c r="W2" s="112"/>
      <c r="X2" s="112"/>
      <c r="Y2" s="113"/>
      <c r="Z2" s="113"/>
      <c r="AA2" s="113"/>
      <c r="AB2" s="113"/>
      <c r="AC2" s="113"/>
      <c r="AD2" s="113"/>
      <c r="AE2" s="113"/>
      <c r="AF2" s="113"/>
      <c r="AG2" s="113"/>
      <c r="AH2" s="113"/>
      <c r="AI2" s="113"/>
      <c r="AJ2" s="113"/>
      <c r="AK2" s="113"/>
      <c r="AL2" s="113"/>
      <c r="AM2" s="113"/>
      <c r="AN2" s="153"/>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2:71" s="147" customFormat="1" ht="12.75">
      <c r="B3" s="888"/>
      <c r="C3" s="893"/>
      <c r="AN3" s="148"/>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2:71" s="147" customFormat="1" ht="21" customHeight="1">
      <c r="B4" s="889"/>
      <c r="C4" s="890"/>
      <c r="AN4" s="148"/>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2:71" s="147" customFormat="1" ht="21" customHeight="1">
      <c r="B5" s="469"/>
      <c r="C5" s="326"/>
      <c r="D5" s="470" t="s">
        <v>131</v>
      </c>
      <c r="E5" s="173"/>
      <c r="AN5" s="148"/>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2:71" s="147" customFormat="1" ht="21" customHeight="1" thickBot="1">
      <c r="B6" s="469"/>
      <c r="C6" s="326"/>
      <c r="D6" s="471"/>
      <c r="E6" s="471"/>
      <c r="AN6" s="148"/>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row>
    <row r="7" spans="2:71" s="147" customFormat="1" ht="27" customHeight="1">
      <c r="B7" s="98"/>
      <c r="C7" s="148"/>
      <c r="D7" s="183">
        <v>1</v>
      </c>
      <c r="E7" s="183">
        <v>2</v>
      </c>
      <c r="F7" s="183" t="s">
        <v>174</v>
      </c>
      <c r="G7" s="183" t="s">
        <v>175</v>
      </c>
      <c r="H7" s="183" t="s">
        <v>177</v>
      </c>
      <c r="I7" s="183" t="s">
        <v>176</v>
      </c>
      <c r="J7" s="183">
        <v>4</v>
      </c>
      <c r="K7" s="183" t="s">
        <v>178</v>
      </c>
      <c r="L7" s="183">
        <v>5</v>
      </c>
      <c r="M7" s="183" t="s">
        <v>179</v>
      </c>
      <c r="N7" s="183" t="s">
        <v>180</v>
      </c>
      <c r="O7" s="183" t="s">
        <v>181</v>
      </c>
      <c r="P7" s="183" t="s">
        <v>182</v>
      </c>
      <c r="Q7" s="183">
        <v>7</v>
      </c>
      <c r="R7" s="183">
        <v>8</v>
      </c>
      <c r="S7" s="183" t="s">
        <v>559</v>
      </c>
      <c r="T7" s="183" t="s">
        <v>560</v>
      </c>
      <c r="U7" s="183" t="s">
        <v>183</v>
      </c>
      <c r="V7" s="183" t="s">
        <v>184</v>
      </c>
      <c r="W7" s="183" t="s">
        <v>185</v>
      </c>
      <c r="X7" s="183" t="s">
        <v>187</v>
      </c>
      <c r="Y7" s="183">
        <v>12</v>
      </c>
      <c r="Z7" s="183">
        <v>13</v>
      </c>
      <c r="AA7" s="183" t="s">
        <v>188</v>
      </c>
      <c r="AB7" s="183" t="s">
        <v>189</v>
      </c>
      <c r="AC7" s="183" t="s">
        <v>561</v>
      </c>
      <c r="AD7" s="183" t="s">
        <v>562</v>
      </c>
      <c r="AE7" s="183" t="s">
        <v>190</v>
      </c>
      <c r="AF7" s="183">
        <v>15</v>
      </c>
      <c r="AG7" s="183">
        <v>16</v>
      </c>
      <c r="AH7" s="183" t="s">
        <v>563</v>
      </c>
      <c r="AI7" s="183" t="s">
        <v>564</v>
      </c>
      <c r="AJ7" s="183">
        <v>17</v>
      </c>
      <c r="AK7" s="183" t="s">
        <v>191</v>
      </c>
      <c r="AL7" s="183">
        <v>18</v>
      </c>
      <c r="AM7" s="354">
        <v>19</v>
      </c>
      <c r="AN7" s="148"/>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row>
    <row r="8" spans="2:71" s="147" customFormat="1" ht="20.25" customHeight="1" thickBot="1">
      <c r="B8" s="98"/>
      <c r="D8" s="406">
        <f>Pag2!O4</f>
        <v>0</v>
      </c>
      <c r="E8" s="407">
        <f>Pag2!O9</f>
        <v>0</v>
      </c>
      <c r="F8" s="407">
        <f>Pag2!F16</f>
        <v>0</v>
      </c>
      <c r="G8" s="407">
        <f>Pag2!J16</f>
        <v>0</v>
      </c>
      <c r="H8" s="407">
        <f>Pag2!O19</f>
        <v>0</v>
      </c>
      <c r="I8" s="407">
        <f>Pag2!O21</f>
        <v>0</v>
      </c>
      <c r="J8" s="407">
        <f>Pag2!O26</f>
        <v>0</v>
      </c>
      <c r="K8" s="407">
        <f>Pag3!O3</f>
        <v>0</v>
      </c>
      <c r="L8" s="407">
        <f>Pag3!O8</f>
        <v>0</v>
      </c>
      <c r="M8" s="407">
        <f>Pag3!O13</f>
        <v>0</v>
      </c>
      <c r="N8" s="407">
        <f>Pag3!O15</f>
        <v>0</v>
      </c>
      <c r="O8" s="407">
        <f>Pag3!O22</f>
        <v>0</v>
      </c>
      <c r="P8" s="407">
        <f>Pag3!O27</f>
        <v>0</v>
      </c>
      <c r="Q8" s="407">
        <f>Pag4!L3</f>
        <v>0</v>
      </c>
      <c r="R8" s="407">
        <f>Pag4!L5</f>
        <v>0</v>
      </c>
      <c r="S8" s="407">
        <f>Pag4!L9</f>
        <v>0</v>
      </c>
      <c r="T8" s="407">
        <f>Pag4!L11</f>
        <v>0</v>
      </c>
      <c r="U8" s="407">
        <f>Pag4!L15</f>
        <v>0</v>
      </c>
      <c r="V8" s="407">
        <f>Pag4!L17</f>
        <v>0</v>
      </c>
      <c r="W8" s="407">
        <f>Pag4!L21</f>
        <v>0</v>
      </c>
      <c r="X8" s="407">
        <f>Pag4!L23</f>
        <v>0</v>
      </c>
      <c r="Y8" s="407">
        <f>Pag5!AA3</f>
        <v>0</v>
      </c>
      <c r="Z8" s="407">
        <f>Pag5!AA6</f>
        <v>0</v>
      </c>
      <c r="AA8" s="407">
        <f>Pag5!AA8</f>
        <v>0</v>
      </c>
      <c r="AB8" s="407">
        <f>Pag5!AA10</f>
        <v>0</v>
      </c>
      <c r="AC8" s="407">
        <f>Pag5!AA12</f>
        <v>0</v>
      </c>
      <c r="AD8" s="407">
        <f>Pag5!AA14</f>
        <v>0</v>
      </c>
      <c r="AE8" s="407">
        <f>Pag5!AA16</f>
        <v>0</v>
      </c>
      <c r="AF8" s="407">
        <f>Pag5!AA19</f>
        <v>0</v>
      </c>
      <c r="AG8" s="407">
        <f>Pag6!AB3</f>
        <v>0</v>
      </c>
      <c r="AH8" s="407">
        <f>Pag6!AB7</f>
        <v>0</v>
      </c>
      <c r="AI8" s="407">
        <f>Pag6!AB12</f>
        <v>0</v>
      </c>
      <c r="AJ8" s="407">
        <f>Pag6!AB15</f>
        <v>0</v>
      </c>
      <c r="AK8" s="407">
        <f>Pag6!AB17</f>
        <v>0</v>
      </c>
      <c r="AL8" s="407">
        <f>Pag6!AB21</f>
        <v>0</v>
      </c>
      <c r="AM8" s="408">
        <f>Pag6!AB27</f>
        <v>0</v>
      </c>
      <c r="AN8" s="148"/>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row>
    <row r="9" spans="2:71" s="147" customFormat="1" ht="20.25" customHeight="1">
      <c r="B9" s="469"/>
      <c r="C9" s="326"/>
      <c r="D9" s="353"/>
      <c r="E9" s="353"/>
      <c r="F9" s="353"/>
      <c r="G9" s="353"/>
      <c r="H9" s="353"/>
      <c r="I9" s="353"/>
      <c r="J9" s="353"/>
      <c r="K9" s="353"/>
      <c r="L9" s="353"/>
      <c r="M9" s="353"/>
      <c r="N9" s="353"/>
      <c r="O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148"/>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row>
    <row r="10" spans="2:40" ht="22.5" customHeight="1" thickBot="1">
      <c r="B10" s="483"/>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119"/>
      <c r="AC10" s="119"/>
      <c r="AD10" s="119"/>
      <c r="AE10" s="119"/>
      <c r="AF10" s="119"/>
      <c r="AG10" s="119"/>
      <c r="AH10" s="119"/>
      <c r="AI10" s="119"/>
      <c r="AJ10" s="119"/>
      <c r="AK10" s="355"/>
      <c r="AL10" s="119"/>
      <c r="AM10" s="869" t="s">
        <v>620</v>
      </c>
      <c r="AN10" s="870"/>
    </row>
  </sheetData>
  <sheetProtection password="CC19" sheet="1" objects="1" scenarios="1"/>
  <mergeCells count="2">
    <mergeCell ref="B3:C4"/>
    <mergeCell ref="AM10:AN10"/>
  </mergeCells>
  <printOptions horizontalCentered="1" verticalCentered="1"/>
  <pageMargins left="0.1968503937007874" right="0.2362204724409449" top="0.1968503937007874" bottom="0.1968503937007874" header="0.2362204724409449" footer="0.2362204724409449"/>
  <pageSetup horizontalDpi="600" verticalDpi="600" orientation="landscape" paperSize="9" r:id="rId1"/>
  <headerFooter alignWithMargins="0">
    <oddHeader>&amp;C&amp;"Verdana,Grassetto Corsivo"Consuntivo 2007: Province</oddHeader>
  </headerFooter>
</worksheet>
</file>

<file path=xl/worksheets/sheet9.xml><?xml version="1.0" encoding="utf-8"?>
<worksheet xmlns="http://schemas.openxmlformats.org/spreadsheetml/2006/main" xmlns:r="http://schemas.openxmlformats.org/officeDocument/2006/relationships">
  <sheetPr codeName="Foglio5">
    <pageSetUpPr fitToPage="1"/>
  </sheetPr>
  <dimension ref="B2:X58"/>
  <sheetViews>
    <sheetView workbookViewId="0" topLeftCell="A23">
      <selection activeCell="W42" sqref="W42"/>
    </sheetView>
  </sheetViews>
  <sheetFormatPr defaultColWidth="9.140625" defaultRowHeight="12.75"/>
  <cols>
    <col min="1" max="1" width="2.57421875" style="1" customWidth="1"/>
    <col min="2" max="2" width="1.28515625" style="1" customWidth="1"/>
    <col min="3" max="3" width="2.7109375" style="1" customWidth="1"/>
    <col min="4" max="12" width="3.421875" style="1" customWidth="1"/>
    <col min="13" max="13" width="6.00390625" style="1" customWidth="1"/>
    <col min="14" max="16" width="3.421875" style="1" customWidth="1"/>
    <col min="17" max="17" width="5.00390625" style="1" bestFit="1" customWidth="1"/>
    <col min="18" max="18" width="23.00390625" style="1" customWidth="1"/>
    <col min="19" max="19" width="23.140625" style="1" customWidth="1"/>
    <col min="20" max="20" width="24.28125" style="1" customWidth="1"/>
    <col min="21" max="21" width="2.57421875" style="1" customWidth="1"/>
    <col min="22" max="22" width="8.28125" style="1" customWidth="1"/>
    <col min="23" max="16384" width="9.140625" style="1" customWidth="1"/>
  </cols>
  <sheetData>
    <row r="1" ht="13.5" thickBot="1"/>
    <row r="2" spans="2:22" ht="6" customHeight="1">
      <c r="B2" s="18"/>
      <c r="C2" s="19"/>
      <c r="D2" s="19"/>
      <c r="E2" s="19"/>
      <c r="F2" s="19"/>
      <c r="G2" s="19"/>
      <c r="H2" s="19"/>
      <c r="I2" s="19"/>
      <c r="J2" s="19"/>
      <c r="K2" s="19"/>
      <c r="L2" s="19"/>
      <c r="M2" s="19"/>
      <c r="N2" s="19"/>
      <c r="O2" s="19"/>
      <c r="P2" s="19"/>
      <c r="Q2" s="19"/>
      <c r="R2" s="20"/>
      <c r="S2" s="20"/>
      <c r="T2" s="20"/>
      <c r="U2" s="20"/>
      <c r="V2" s="21"/>
    </row>
    <row r="3" spans="2:22" s="3" customFormat="1" ht="15.75" customHeight="1">
      <c r="B3" s="22"/>
      <c r="C3" s="982" t="s">
        <v>132</v>
      </c>
      <c r="D3" s="982"/>
      <c r="E3" s="982"/>
      <c r="F3" s="982"/>
      <c r="G3" s="982"/>
      <c r="H3" s="982"/>
      <c r="I3" s="982"/>
      <c r="J3" s="982"/>
      <c r="K3" s="982"/>
      <c r="L3" s="23"/>
      <c r="M3" s="23"/>
      <c r="N3" s="23"/>
      <c r="O3" s="23"/>
      <c r="P3" s="23"/>
      <c r="Q3" s="23"/>
      <c r="R3" s="23"/>
      <c r="S3" s="24"/>
      <c r="T3" s="24"/>
      <c r="U3" s="24"/>
      <c r="V3" s="25"/>
    </row>
    <row r="4" spans="2:22" s="97" customFormat="1" ht="12" customHeight="1">
      <c r="B4" s="128"/>
      <c r="C4" s="983" t="s">
        <v>565</v>
      </c>
      <c r="D4" s="983"/>
      <c r="E4" s="983"/>
      <c r="F4" s="983"/>
      <c r="G4" s="983"/>
      <c r="H4" s="983"/>
      <c r="I4" s="983"/>
      <c r="J4" s="983"/>
      <c r="K4" s="983"/>
      <c r="L4" s="983"/>
      <c r="M4" s="983"/>
      <c r="N4" s="983"/>
      <c r="O4" s="983"/>
      <c r="P4" s="983"/>
      <c r="Q4" s="983"/>
      <c r="R4" s="983"/>
      <c r="S4" s="983"/>
      <c r="T4" s="983"/>
      <c r="U4" s="983"/>
      <c r="V4" s="25"/>
    </row>
    <row r="5" spans="2:22" s="97" customFormat="1" ht="8.25" customHeight="1">
      <c r="B5" s="128"/>
      <c r="C5" s="125"/>
      <c r="D5" s="125"/>
      <c r="E5" s="125"/>
      <c r="F5" s="125"/>
      <c r="G5" s="125"/>
      <c r="H5" s="125"/>
      <c r="I5" s="125"/>
      <c r="J5" s="125"/>
      <c r="K5" s="125"/>
      <c r="L5" s="125"/>
      <c r="M5" s="125"/>
      <c r="N5" s="125"/>
      <c r="O5" s="125"/>
      <c r="P5" s="125"/>
      <c r="Q5" s="125"/>
      <c r="R5" s="125"/>
      <c r="S5" s="125"/>
      <c r="T5" s="125"/>
      <c r="U5" s="125"/>
      <c r="V5" s="25"/>
    </row>
    <row r="6" spans="2:22" s="3" customFormat="1" ht="15">
      <c r="B6" s="22"/>
      <c r="C6" s="23"/>
      <c r="D6" s="184" t="s">
        <v>43</v>
      </c>
      <c r="E6" s="185"/>
      <c r="F6" s="185"/>
      <c r="G6" s="185"/>
      <c r="H6" s="185"/>
      <c r="I6" s="185"/>
      <c r="J6" s="185"/>
      <c r="K6" s="185"/>
      <c r="L6" s="185"/>
      <c r="M6" s="185"/>
      <c r="N6" s="185"/>
      <c r="O6" s="185"/>
      <c r="P6" s="439"/>
      <c r="Q6" s="23"/>
      <c r="R6" s="23"/>
      <c r="S6" s="23"/>
      <c r="T6" s="23"/>
      <c r="U6" s="23"/>
      <c r="V6" s="25"/>
    </row>
    <row r="7" spans="2:22" s="3" customFormat="1" ht="3.75" customHeight="1">
      <c r="B7" s="22"/>
      <c r="C7" s="23"/>
      <c r="D7" s="23"/>
      <c r="E7" s="23"/>
      <c r="F7" s="23"/>
      <c r="G7" s="23"/>
      <c r="H7" s="23"/>
      <c r="I7" s="23"/>
      <c r="J7" s="23"/>
      <c r="K7" s="23"/>
      <c r="L7" s="23"/>
      <c r="M7" s="23"/>
      <c r="N7" s="23"/>
      <c r="O7" s="23"/>
      <c r="P7" s="23"/>
      <c r="Q7" s="23"/>
      <c r="R7" s="23"/>
      <c r="S7" s="23"/>
      <c r="T7" s="23"/>
      <c r="U7" s="23"/>
      <c r="V7" s="25"/>
    </row>
    <row r="8" spans="2:22" s="3" customFormat="1" ht="15" customHeight="1">
      <c r="B8" s="22"/>
      <c r="C8" s="23"/>
      <c r="D8" s="871" t="s">
        <v>49</v>
      </c>
      <c r="E8" s="872"/>
      <c r="F8" s="872"/>
      <c r="G8" s="872"/>
      <c r="H8" s="872"/>
      <c r="I8" s="872"/>
      <c r="J8" s="872"/>
      <c r="K8" s="872"/>
      <c r="L8" s="872"/>
      <c r="M8" s="872"/>
      <c r="N8" s="872"/>
      <c r="O8" s="872"/>
      <c r="P8" s="872"/>
      <c r="Q8" s="23"/>
      <c r="R8" s="23"/>
      <c r="S8" s="23"/>
      <c r="T8" s="23"/>
      <c r="U8" s="23"/>
      <c r="V8" s="25"/>
    </row>
    <row r="9" spans="2:22" s="3" customFormat="1" ht="5.25" customHeight="1">
      <c r="B9" s="22"/>
      <c r="C9" s="23"/>
      <c r="D9" s="984" t="s">
        <v>566</v>
      </c>
      <c r="E9" s="984"/>
      <c r="F9" s="984"/>
      <c r="G9" s="984"/>
      <c r="H9" s="984"/>
      <c r="I9" s="984"/>
      <c r="J9" s="984"/>
      <c r="K9" s="984"/>
      <c r="L9" s="984"/>
      <c r="M9" s="984"/>
      <c r="N9" s="984"/>
      <c r="O9" s="984"/>
      <c r="P9" s="984"/>
      <c r="Q9" s="984"/>
      <c r="R9" s="984"/>
      <c r="S9" s="984"/>
      <c r="T9" s="984"/>
      <c r="U9" s="23"/>
      <c r="V9" s="25"/>
    </row>
    <row r="10" spans="2:22" s="3" customFormat="1" ht="15" customHeight="1">
      <c r="B10" s="22"/>
      <c r="C10" s="23"/>
      <c r="D10" s="984"/>
      <c r="E10" s="984"/>
      <c r="F10" s="984"/>
      <c r="G10" s="984"/>
      <c r="H10" s="984"/>
      <c r="I10" s="984"/>
      <c r="J10" s="984"/>
      <c r="K10" s="984"/>
      <c r="L10" s="984"/>
      <c r="M10" s="984"/>
      <c r="N10" s="984"/>
      <c r="O10" s="984"/>
      <c r="P10" s="984"/>
      <c r="Q10" s="984"/>
      <c r="R10" s="984"/>
      <c r="S10" s="984"/>
      <c r="T10" s="984"/>
      <c r="U10" s="23"/>
      <c r="V10" s="25"/>
    </row>
    <row r="11" spans="2:22" s="3" customFormat="1" ht="5.25" customHeight="1">
      <c r="B11" s="22"/>
      <c r="C11" s="23"/>
      <c r="D11" s="295"/>
      <c r="E11" s="295"/>
      <c r="F11" s="295"/>
      <c r="G11" s="295"/>
      <c r="H11" s="295"/>
      <c r="I11" s="295"/>
      <c r="J11" s="295"/>
      <c r="K11" s="295"/>
      <c r="L11" s="295"/>
      <c r="M11" s="295"/>
      <c r="N11" s="295"/>
      <c r="O11" s="295"/>
      <c r="P11" s="295"/>
      <c r="Q11" s="295"/>
      <c r="R11" s="295"/>
      <c r="S11" s="295"/>
      <c r="T11" s="295"/>
      <c r="U11" s="23"/>
      <c r="V11" s="25"/>
    </row>
    <row r="12" spans="2:22" s="3" customFormat="1" ht="8.25" customHeight="1">
      <c r="B12" s="22"/>
      <c r="C12" s="23"/>
      <c r="D12" s="295"/>
      <c r="E12" s="295"/>
      <c r="F12" s="295"/>
      <c r="G12" s="295"/>
      <c r="H12" s="295"/>
      <c r="I12" s="295"/>
      <c r="J12" s="295"/>
      <c r="K12" s="295"/>
      <c r="L12" s="295"/>
      <c r="M12" s="295"/>
      <c r="N12" s="295"/>
      <c r="O12" s="295"/>
      <c r="P12" s="295"/>
      <c r="Q12" s="295"/>
      <c r="R12" s="295"/>
      <c r="S12" s="295"/>
      <c r="T12" s="295"/>
      <c r="U12" s="23"/>
      <c r="V12" s="25"/>
    </row>
    <row r="13" spans="2:22" s="3" customFormat="1" ht="2.25" customHeight="1" thickBot="1">
      <c r="B13" s="22"/>
      <c r="C13" s="23"/>
      <c r="D13" s="295"/>
      <c r="E13" s="295"/>
      <c r="F13" s="295"/>
      <c r="G13" s="295"/>
      <c r="H13" s="295"/>
      <c r="I13" s="295"/>
      <c r="J13" s="295"/>
      <c r="K13" s="295"/>
      <c r="L13" s="295"/>
      <c r="M13" s="295"/>
      <c r="N13" s="295"/>
      <c r="O13" s="295"/>
      <c r="P13" s="295"/>
      <c r="Q13" s="295"/>
      <c r="R13" s="295"/>
      <c r="S13" s="295"/>
      <c r="T13" s="295"/>
      <c r="U13" s="23"/>
      <c r="V13" s="25"/>
    </row>
    <row r="14" spans="2:22" s="3" customFormat="1" ht="15" customHeight="1" thickBot="1">
      <c r="B14" s="22"/>
      <c r="C14" s="23"/>
      <c r="D14" s="23"/>
      <c r="E14" s="23"/>
      <c r="F14" s="23"/>
      <c r="G14" s="23"/>
      <c r="H14" s="23"/>
      <c r="I14" s="23"/>
      <c r="J14" s="23"/>
      <c r="K14" s="23"/>
      <c r="L14" s="23"/>
      <c r="M14" s="23"/>
      <c r="N14" s="23"/>
      <c r="O14" s="23"/>
      <c r="P14" s="23"/>
      <c r="Q14" s="23"/>
      <c r="R14" s="704">
        <v>2005</v>
      </c>
      <c r="S14" s="781">
        <v>2006</v>
      </c>
      <c r="T14" s="782">
        <v>2007</v>
      </c>
      <c r="U14" s="23"/>
      <c r="V14" s="25"/>
    </row>
    <row r="15" spans="2:22" s="3" customFormat="1" ht="16.5" customHeight="1">
      <c r="B15" s="22"/>
      <c r="C15" s="23"/>
      <c r="D15" s="23"/>
      <c r="E15" s="23"/>
      <c r="F15" s="23"/>
      <c r="G15" s="23"/>
      <c r="H15" s="23"/>
      <c r="I15" s="23"/>
      <c r="J15" s="23"/>
      <c r="K15" s="1014" t="s">
        <v>143</v>
      </c>
      <c r="L15" s="1015"/>
      <c r="M15" s="1015"/>
      <c r="N15" s="1015"/>
      <c r="O15" s="1015"/>
      <c r="P15" s="1015"/>
      <c r="Q15" s="1016"/>
      <c r="R15" s="267"/>
      <c r="S15" s="267"/>
      <c r="T15" s="664"/>
      <c r="U15" s="23"/>
      <c r="V15" s="25"/>
    </row>
    <row r="16" spans="2:22" s="3" customFormat="1" ht="16.5" customHeight="1" thickBot="1">
      <c r="B16" s="22"/>
      <c r="C16" s="23"/>
      <c r="D16" s="23"/>
      <c r="E16" s="23"/>
      <c r="F16" s="23"/>
      <c r="G16" s="23"/>
      <c r="H16" s="23"/>
      <c r="I16" s="23"/>
      <c r="J16" s="23"/>
      <c r="K16" s="1017" t="s">
        <v>144</v>
      </c>
      <c r="L16" s="1018"/>
      <c r="M16" s="1018"/>
      <c r="N16" s="1018"/>
      <c r="O16" s="1018"/>
      <c r="P16" s="1018"/>
      <c r="Q16" s="1019"/>
      <c r="R16" s="267"/>
      <c r="S16" s="267"/>
      <c r="T16" s="664"/>
      <c r="U16" s="23"/>
      <c r="V16" s="25"/>
    </row>
    <row r="17" spans="2:22" s="3" customFormat="1" ht="15" customHeight="1" thickBot="1">
      <c r="B17" s="22"/>
      <c r="C17" s="23"/>
      <c r="D17" s="23"/>
      <c r="E17" s="23"/>
      <c r="F17" s="23"/>
      <c r="G17" s="23"/>
      <c r="H17" s="23"/>
      <c r="I17" s="23"/>
      <c r="J17" s="23"/>
      <c r="K17" s="23"/>
      <c r="L17" s="23"/>
      <c r="M17" s="23"/>
      <c r="N17" s="23"/>
      <c r="O17" s="23"/>
      <c r="P17" s="23"/>
      <c r="Q17" s="23"/>
      <c r="R17" s="486">
        <f>R15-R16</f>
        <v>0</v>
      </c>
      <c r="S17" s="511">
        <f>S15-S16</f>
        <v>0</v>
      </c>
      <c r="T17" s="517">
        <f>T15-T16</f>
        <v>0</v>
      </c>
      <c r="U17" s="23"/>
      <c r="V17" s="25"/>
    </row>
    <row r="18" spans="2:22" s="3" customFormat="1" ht="6" customHeight="1">
      <c r="B18" s="22"/>
      <c r="C18" s="23"/>
      <c r="D18" s="1004"/>
      <c r="E18" s="1004"/>
      <c r="F18" s="1004"/>
      <c r="G18" s="1004"/>
      <c r="H18" s="1004"/>
      <c r="I18" s="1004"/>
      <c r="J18" s="1004"/>
      <c r="K18" s="1004"/>
      <c r="L18" s="1004"/>
      <c r="M18" s="1008"/>
      <c r="N18" s="1008"/>
      <c r="O18" s="1008"/>
      <c r="P18" s="1008"/>
      <c r="Q18" s="23"/>
      <c r="R18" s="23"/>
      <c r="S18" s="23"/>
      <c r="T18" s="23"/>
      <c r="U18" s="23"/>
      <c r="V18" s="25"/>
    </row>
    <row r="19" spans="2:22" s="3" customFormat="1" ht="15" customHeight="1">
      <c r="B19" s="22"/>
      <c r="C19" s="23"/>
      <c r="D19" s="1009" t="s">
        <v>44</v>
      </c>
      <c r="E19" s="872"/>
      <c r="F19" s="872"/>
      <c r="G19" s="872"/>
      <c r="H19" s="872"/>
      <c r="I19" s="872"/>
      <c r="J19" s="872"/>
      <c r="K19" s="872"/>
      <c r="L19" s="872"/>
      <c r="M19" s="872"/>
      <c r="N19" s="872"/>
      <c r="O19" s="872"/>
      <c r="P19" s="872"/>
      <c r="Q19" s="872"/>
      <c r="R19" s="23"/>
      <c r="S19" s="23"/>
      <c r="T19" s="23"/>
      <c r="U19" s="23"/>
      <c r="V19" s="25"/>
    </row>
    <row r="20" spans="2:22" s="3" customFormat="1" ht="18.75" customHeight="1">
      <c r="B20" s="22"/>
      <c r="C20" s="23"/>
      <c r="D20" s="1010" t="s">
        <v>567</v>
      </c>
      <c r="E20" s="882"/>
      <c r="F20" s="882"/>
      <c r="G20" s="882"/>
      <c r="H20" s="882"/>
      <c r="I20" s="882"/>
      <c r="J20" s="882"/>
      <c r="K20" s="882"/>
      <c r="L20" s="882"/>
      <c r="M20" s="882"/>
      <c r="N20" s="882"/>
      <c r="O20" s="882"/>
      <c r="P20" s="882"/>
      <c r="Q20" s="882"/>
      <c r="R20" s="882"/>
      <c r="S20" s="882"/>
      <c r="T20" s="882"/>
      <c r="U20" s="882"/>
      <c r="V20" s="25"/>
    </row>
    <row r="21" spans="2:22" s="3" customFormat="1" ht="8.25" customHeight="1" thickBot="1">
      <c r="B21" s="22"/>
      <c r="C21" s="23"/>
      <c r="D21" s="23"/>
      <c r="E21" s="23"/>
      <c r="F21" s="23"/>
      <c r="G21" s="23"/>
      <c r="H21" s="23"/>
      <c r="I21" s="23"/>
      <c r="J21" s="23"/>
      <c r="K21" s="23"/>
      <c r="L21" s="23"/>
      <c r="M21" s="23"/>
      <c r="N21" s="23"/>
      <c r="O21" s="23"/>
      <c r="P21" s="23"/>
      <c r="Q21" s="23"/>
      <c r="R21" s="23"/>
      <c r="S21" s="23"/>
      <c r="T21" s="23"/>
      <c r="U21" s="23"/>
      <c r="V21" s="25"/>
    </row>
    <row r="22" spans="2:22" s="3" customFormat="1" ht="17.25" customHeight="1" thickBot="1">
      <c r="B22" s="22"/>
      <c r="C22" s="23"/>
      <c r="D22" s="985" t="s">
        <v>150</v>
      </c>
      <c r="E22" s="986"/>
      <c r="F22" s="986"/>
      <c r="G22" s="986"/>
      <c r="H22" s="986"/>
      <c r="I22" s="986"/>
      <c r="J22" s="986"/>
      <c r="K22" s="986"/>
      <c r="L22" s="986"/>
      <c r="M22" s="986"/>
      <c r="N22" s="986"/>
      <c r="O22" s="986"/>
      <c r="P22" s="986"/>
      <c r="Q22" s="369"/>
      <c r="R22" s="781">
        <v>2005</v>
      </c>
      <c r="S22" s="705">
        <v>2006</v>
      </c>
      <c r="T22" s="782">
        <v>2007</v>
      </c>
      <c r="U22" s="23"/>
      <c r="V22" s="25"/>
    </row>
    <row r="23" spans="2:22" s="3" customFormat="1" ht="20.25" customHeight="1">
      <c r="B23" s="22"/>
      <c r="C23" s="23"/>
      <c r="D23" s="990" t="s">
        <v>147</v>
      </c>
      <c r="E23" s="991"/>
      <c r="F23" s="991"/>
      <c r="G23" s="991"/>
      <c r="H23" s="991"/>
      <c r="I23" s="991"/>
      <c r="J23" s="991"/>
      <c r="K23" s="991"/>
      <c r="L23" s="991"/>
      <c r="M23" s="991"/>
      <c r="N23" s="991"/>
      <c r="O23" s="991"/>
      <c r="P23" s="992"/>
      <c r="Q23" s="474" t="s">
        <v>45</v>
      </c>
      <c r="R23" s="267"/>
      <c r="S23" s="267"/>
      <c r="T23" s="473"/>
      <c r="U23" s="23"/>
      <c r="V23" s="25"/>
    </row>
    <row r="24" spans="2:22" s="3" customFormat="1" ht="15" customHeight="1">
      <c r="B24" s="22"/>
      <c r="C24" s="23"/>
      <c r="D24" s="987" t="s">
        <v>148</v>
      </c>
      <c r="E24" s="988"/>
      <c r="F24" s="988"/>
      <c r="G24" s="988"/>
      <c r="H24" s="988"/>
      <c r="I24" s="988"/>
      <c r="J24" s="988"/>
      <c r="K24" s="988"/>
      <c r="L24" s="988"/>
      <c r="M24" s="988"/>
      <c r="N24" s="988"/>
      <c r="O24" s="988"/>
      <c r="P24" s="989"/>
      <c r="Q24" s="475" t="s">
        <v>46</v>
      </c>
      <c r="R24" s="267"/>
      <c r="S24" s="267"/>
      <c r="T24" s="664"/>
      <c r="U24" s="23"/>
      <c r="V24" s="25"/>
    </row>
    <row r="25" spans="2:22" s="3" customFormat="1" ht="15" customHeight="1">
      <c r="B25" s="22"/>
      <c r="C25" s="23"/>
      <c r="D25" s="987" t="s">
        <v>569</v>
      </c>
      <c r="E25" s="988"/>
      <c r="F25" s="988"/>
      <c r="G25" s="988"/>
      <c r="H25" s="988"/>
      <c r="I25" s="988"/>
      <c r="J25" s="988"/>
      <c r="K25" s="988"/>
      <c r="L25" s="988"/>
      <c r="M25" s="988"/>
      <c r="N25" s="988"/>
      <c r="O25" s="988"/>
      <c r="P25" s="989"/>
      <c r="Q25" s="475" t="s">
        <v>46</v>
      </c>
      <c r="R25" s="267"/>
      <c r="S25" s="267"/>
      <c r="T25" s="664"/>
      <c r="U25" s="23"/>
      <c r="V25" s="25"/>
    </row>
    <row r="26" spans="2:22" s="3" customFormat="1" ht="15" customHeight="1">
      <c r="B26" s="22"/>
      <c r="C26" s="23"/>
      <c r="D26" s="1005" t="s">
        <v>145</v>
      </c>
      <c r="E26" s="1006"/>
      <c r="F26" s="1006"/>
      <c r="G26" s="1006"/>
      <c r="H26" s="1006"/>
      <c r="I26" s="1006"/>
      <c r="J26" s="1006"/>
      <c r="K26" s="1006"/>
      <c r="L26" s="1006"/>
      <c r="M26" s="1006"/>
      <c r="N26" s="1006"/>
      <c r="O26" s="1006"/>
      <c r="P26" s="1007"/>
      <c r="Q26" s="186" t="s">
        <v>47</v>
      </c>
      <c r="R26" s="187">
        <f>R23-(R24+R25)</f>
        <v>0</v>
      </c>
      <c r="S26" s="188">
        <f>S23-(S24+S25)</f>
        <v>0</v>
      </c>
      <c r="T26" s="665">
        <f>T23-(T24+T25)</f>
        <v>0</v>
      </c>
      <c r="U26" s="23"/>
      <c r="V26" s="25"/>
    </row>
    <row r="27" spans="2:22" s="3" customFormat="1" ht="15" customHeight="1">
      <c r="B27" s="22"/>
      <c r="C27" s="23"/>
      <c r="D27" s="987" t="s">
        <v>535</v>
      </c>
      <c r="E27" s="988"/>
      <c r="F27" s="988"/>
      <c r="G27" s="988"/>
      <c r="H27" s="988"/>
      <c r="I27" s="988"/>
      <c r="J27" s="988"/>
      <c r="K27" s="988"/>
      <c r="L27" s="988"/>
      <c r="M27" s="988"/>
      <c r="N27" s="988"/>
      <c r="O27" s="988"/>
      <c r="P27" s="989"/>
      <c r="Q27" s="475" t="s">
        <v>45</v>
      </c>
      <c r="R27" s="267"/>
      <c r="S27" s="267"/>
      <c r="T27" s="664"/>
      <c r="U27" s="23"/>
      <c r="V27" s="25"/>
    </row>
    <row r="28" spans="2:22" s="3" customFormat="1" ht="38.25" customHeight="1">
      <c r="B28" s="22"/>
      <c r="C28" s="23"/>
      <c r="D28" s="1011" t="s">
        <v>461</v>
      </c>
      <c r="E28" s="1012"/>
      <c r="F28" s="1012"/>
      <c r="G28" s="1012"/>
      <c r="H28" s="1012"/>
      <c r="I28" s="1012"/>
      <c r="J28" s="1012"/>
      <c r="K28" s="1012"/>
      <c r="L28" s="1012"/>
      <c r="M28" s="1012"/>
      <c r="N28" s="1012"/>
      <c r="O28" s="1012"/>
      <c r="P28" s="1013"/>
      <c r="Q28" s="475" t="s">
        <v>45</v>
      </c>
      <c r="R28" s="267"/>
      <c r="S28" s="267"/>
      <c r="T28" s="664"/>
      <c r="U28" s="23"/>
      <c r="V28" s="25"/>
    </row>
    <row r="29" spans="2:22" s="3" customFormat="1" ht="15" customHeight="1">
      <c r="B29" s="22"/>
      <c r="C29" s="23"/>
      <c r="D29" s="987" t="s">
        <v>149</v>
      </c>
      <c r="E29" s="988"/>
      <c r="F29" s="988"/>
      <c r="G29" s="988"/>
      <c r="H29" s="988"/>
      <c r="I29" s="988"/>
      <c r="J29" s="988"/>
      <c r="K29" s="988"/>
      <c r="L29" s="988"/>
      <c r="M29" s="988"/>
      <c r="N29" s="988"/>
      <c r="O29" s="988"/>
      <c r="P29" s="989"/>
      <c r="Q29" s="475" t="s">
        <v>45</v>
      </c>
      <c r="R29" s="267"/>
      <c r="S29" s="267"/>
      <c r="T29" s="664"/>
      <c r="U29" s="23"/>
      <c r="V29" s="25"/>
    </row>
    <row r="30" spans="2:22" s="3" customFormat="1" ht="25.5" customHeight="1">
      <c r="B30" s="22"/>
      <c r="C30" s="23"/>
      <c r="D30" s="1011" t="s">
        <v>434</v>
      </c>
      <c r="E30" s="1012"/>
      <c r="F30" s="1012"/>
      <c r="G30" s="1012"/>
      <c r="H30" s="1012"/>
      <c r="I30" s="1012"/>
      <c r="J30" s="1012"/>
      <c r="K30" s="1012"/>
      <c r="L30" s="1012"/>
      <c r="M30" s="1012"/>
      <c r="N30" s="1012"/>
      <c r="O30" s="1012"/>
      <c r="P30" s="1013"/>
      <c r="Q30" s="475" t="s">
        <v>45</v>
      </c>
      <c r="R30" s="267"/>
      <c r="S30" s="267"/>
      <c r="T30" s="664"/>
      <c r="U30" s="23"/>
      <c r="V30" s="25"/>
    </row>
    <row r="31" spans="2:22" s="3" customFormat="1" ht="15" customHeight="1">
      <c r="B31" s="22"/>
      <c r="C31" s="23"/>
      <c r="D31" s="987" t="s">
        <v>534</v>
      </c>
      <c r="E31" s="988"/>
      <c r="F31" s="988"/>
      <c r="G31" s="988"/>
      <c r="H31" s="988"/>
      <c r="I31" s="988"/>
      <c r="J31" s="988"/>
      <c r="K31" s="988"/>
      <c r="L31" s="988"/>
      <c r="M31" s="988"/>
      <c r="N31" s="988"/>
      <c r="O31" s="988"/>
      <c r="P31" s="989"/>
      <c r="Q31" s="475" t="s">
        <v>46</v>
      </c>
      <c r="R31" s="267"/>
      <c r="S31" s="267"/>
      <c r="T31" s="664"/>
      <c r="U31" s="23"/>
      <c r="V31" s="25"/>
    </row>
    <row r="32" spans="2:24" s="3" customFormat="1" ht="19.5" customHeight="1">
      <c r="B32" s="22"/>
      <c r="C32" s="23"/>
      <c r="D32" s="993" t="s">
        <v>25</v>
      </c>
      <c r="E32" s="994"/>
      <c r="F32" s="994"/>
      <c r="G32" s="994"/>
      <c r="H32" s="994"/>
      <c r="I32" s="994"/>
      <c r="J32" s="994"/>
      <c r="K32" s="994"/>
      <c r="L32" s="994"/>
      <c r="M32" s="994"/>
      <c r="N32" s="994"/>
      <c r="O32" s="994"/>
      <c r="P32" s="995"/>
      <c r="Q32" s="186" t="s">
        <v>47</v>
      </c>
      <c r="R32" s="268"/>
      <c r="S32" s="268"/>
      <c r="T32" s="666"/>
      <c r="U32" s="23"/>
      <c r="V32" s="25"/>
      <c r="W32" s="410"/>
      <c r="X32" s="409"/>
    </row>
    <row r="33" spans="2:24" s="3" customFormat="1" ht="19.5" customHeight="1">
      <c r="B33" s="22"/>
      <c r="C33" s="427"/>
      <c r="D33" s="993" t="s">
        <v>25</v>
      </c>
      <c r="E33" s="994"/>
      <c r="F33" s="994"/>
      <c r="G33" s="994"/>
      <c r="H33" s="994"/>
      <c r="I33" s="994"/>
      <c r="J33" s="994"/>
      <c r="K33" s="994"/>
      <c r="L33" s="994"/>
      <c r="M33" s="994"/>
      <c r="N33" s="994"/>
      <c r="O33" s="994"/>
      <c r="P33" s="995"/>
      <c r="Q33" s="186" t="s">
        <v>47</v>
      </c>
      <c r="R33" s="268"/>
      <c r="S33" s="426"/>
      <c r="T33" s="667"/>
      <c r="U33" s="23"/>
      <c r="V33" s="25"/>
      <c r="W33" s="410"/>
      <c r="X33" s="409"/>
    </row>
    <row r="34" spans="2:22" ht="15.75" thickBot="1">
      <c r="B34" s="22"/>
      <c r="C34" s="23"/>
      <c r="D34" s="1001" t="s">
        <v>48</v>
      </c>
      <c r="E34" s="1002"/>
      <c r="F34" s="1002"/>
      <c r="G34" s="1002"/>
      <c r="H34" s="1002"/>
      <c r="I34" s="1002"/>
      <c r="J34" s="1002"/>
      <c r="K34" s="1002"/>
      <c r="L34" s="1002"/>
      <c r="M34" s="1002"/>
      <c r="N34" s="1002"/>
      <c r="O34" s="1002"/>
      <c r="P34" s="1003"/>
      <c r="Q34" s="189" t="s">
        <v>47</v>
      </c>
      <c r="R34" s="190">
        <f>(R26+R27+R28+R29+R30)+(R31*-1)+SUM(R32:R33)</f>
        <v>0</v>
      </c>
      <c r="S34" s="191">
        <f>(S26+S27+S28+S29+S30)+(S31*-1)+SUM(S32:S33)</f>
        <v>0</v>
      </c>
      <c r="T34" s="668">
        <f>(T26+T27+T28+T29+T30)+(T31*-1)+SUM(T32:T33)</f>
        <v>0</v>
      </c>
      <c r="U34" s="23"/>
      <c r="V34" s="29"/>
    </row>
    <row r="35" spans="2:22" ht="15" customHeight="1" thickBot="1">
      <c r="B35" s="22"/>
      <c r="C35" s="23"/>
      <c r="D35" s="985" t="s">
        <v>151</v>
      </c>
      <c r="E35" s="996"/>
      <c r="F35" s="996"/>
      <c r="G35" s="996"/>
      <c r="H35" s="996"/>
      <c r="I35" s="996"/>
      <c r="J35" s="996"/>
      <c r="K35" s="996"/>
      <c r="L35" s="996"/>
      <c r="M35" s="996"/>
      <c r="N35" s="996"/>
      <c r="O35" s="996"/>
      <c r="P35" s="996"/>
      <c r="Q35" s="996"/>
      <c r="R35" s="781">
        <v>2005</v>
      </c>
      <c r="S35" s="781">
        <v>2006</v>
      </c>
      <c r="T35" s="782">
        <v>2007</v>
      </c>
      <c r="U35" s="23"/>
      <c r="V35" s="29"/>
    </row>
    <row r="36" spans="2:22" ht="15">
      <c r="B36" s="22"/>
      <c r="C36" s="23"/>
      <c r="D36" s="998" t="s">
        <v>570</v>
      </c>
      <c r="E36" s="999"/>
      <c r="F36" s="999"/>
      <c r="G36" s="999"/>
      <c r="H36" s="999"/>
      <c r="I36" s="999"/>
      <c r="J36" s="999"/>
      <c r="K36" s="999"/>
      <c r="L36" s="999"/>
      <c r="M36" s="999"/>
      <c r="N36" s="999"/>
      <c r="O36" s="999"/>
      <c r="P36" s="1000"/>
      <c r="Q36" s="476" t="s">
        <v>45</v>
      </c>
      <c r="R36" s="267"/>
      <c r="S36" s="267"/>
      <c r="T36" s="664"/>
      <c r="U36" s="23"/>
      <c r="V36" s="29"/>
    </row>
    <row r="37" spans="2:22" ht="15">
      <c r="B37" s="22"/>
      <c r="C37" s="23"/>
      <c r="D37" s="1021" t="s">
        <v>133</v>
      </c>
      <c r="E37" s="1022"/>
      <c r="F37" s="1022"/>
      <c r="G37" s="1022"/>
      <c r="H37" s="1022"/>
      <c r="I37" s="1022"/>
      <c r="J37" s="1022"/>
      <c r="K37" s="1022"/>
      <c r="L37" s="1022"/>
      <c r="M37" s="1022"/>
      <c r="N37" s="1022"/>
      <c r="O37" s="1022"/>
      <c r="P37" s="1023"/>
      <c r="Q37" s="477" t="s">
        <v>45</v>
      </c>
      <c r="R37" s="267"/>
      <c r="S37" s="267"/>
      <c r="T37" s="664"/>
      <c r="U37" s="23"/>
      <c r="V37" s="29"/>
    </row>
    <row r="38" spans="2:22" ht="15">
      <c r="B38" s="22"/>
      <c r="C38" s="23"/>
      <c r="D38" s="1021" t="s">
        <v>141</v>
      </c>
      <c r="E38" s="1022"/>
      <c r="F38" s="1022"/>
      <c r="G38" s="1022"/>
      <c r="H38" s="1022"/>
      <c r="I38" s="1022"/>
      <c r="J38" s="1022"/>
      <c r="K38" s="1022"/>
      <c r="L38" s="1022"/>
      <c r="M38" s="1022"/>
      <c r="N38" s="1022"/>
      <c r="O38" s="1022"/>
      <c r="P38" s="1023"/>
      <c r="Q38" s="477" t="s">
        <v>45</v>
      </c>
      <c r="R38" s="267"/>
      <c r="S38" s="267"/>
      <c r="T38" s="664"/>
      <c r="U38" s="23"/>
      <c r="V38" s="29"/>
    </row>
    <row r="39" spans="2:22" ht="15">
      <c r="B39" s="22"/>
      <c r="C39" s="23"/>
      <c r="D39" s="1021" t="s">
        <v>568</v>
      </c>
      <c r="E39" s="1022"/>
      <c r="F39" s="1022"/>
      <c r="G39" s="1022"/>
      <c r="H39" s="1022"/>
      <c r="I39" s="1022"/>
      <c r="J39" s="1022"/>
      <c r="K39" s="1022"/>
      <c r="L39" s="1022"/>
      <c r="M39" s="1022"/>
      <c r="N39" s="1022"/>
      <c r="O39" s="1022"/>
      <c r="P39" s="1023"/>
      <c r="Q39" s="818" t="s">
        <v>46</v>
      </c>
      <c r="R39" s="267"/>
      <c r="S39" s="267"/>
      <c r="T39" s="664"/>
      <c r="U39" s="23"/>
      <c r="V39" s="29"/>
    </row>
    <row r="40" spans="2:22" ht="15">
      <c r="B40" s="22"/>
      <c r="C40" s="23"/>
      <c r="D40" s="1005" t="s">
        <v>142</v>
      </c>
      <c r="E40" s="1024"/>
      <c r="F40" s="1024"/>
      <c r="G40" s="1024"/>
      <c r="H40" s="1024"/>
      <c r="I40" s="1024"/>
      <c r="J40" s="1024"/>
      <c r="K40" s="1024"/>
      <c r="L40" s="1024"/>
      <c r="M40" s="1024"/>
      <c r="N40" s="1024"/>
      <c r="O40" s="1024"/>
      <c r="P40" s="1025"/>
      <c r="Q40" s="819" t="s">
        <v>47</v>
      </c>
      <c r="R40" s="188">
        <f>(R36+R37+R38)-R39</f>
        <v>0</v>
      </c>
      <c r="S40" s="188">
        <f>(S36+S37+S38)-S39</f>
        <v>0</v>
      </c>
      <c r="T40" s="665">
        <f>(T36+T37+T38)-T39</f>
        <v>0</v>
      </c>
      <c r="U40" s="23"/>
      <c r="V40" s="29"/>
    </row>
    <row r="41" spans="2:22" ht="15.75" thickBot="1">
      <c r="B41" s="22"/>
      <c r="C41" s="23"/>
      <c r="D41" s="1026" t="s">
        <v>50</v>
      </c>
      <c r="E41" s="1027"/>
      <c r="F41" s="1027"/>
      <c r="G41" s="1027"/>
      <c r="H41" s="1027"/>
      <c r="I41" s="1027"/>
      <c r="J41" s="1027"/>
      <c r="K41" s="1027"/>
      <c r="L41" s="1027"/>
      <c r="M41" s="1027"/>
      <c r="N41" s="1027"/>
      <c r="O41" s="1027"/>
      <c r="P41" s="1028"/>
      <c r="Q41" s="192" t="s">
        <v>47</v>
      </c>
      <c r="R41" s="669">
        <f>R34+R40</f>
        <v>0</v>
      </c>
      <c r="S41" s="670">
        <f>S34+S40</f>
        <v>0</v>
      </c>
      <c r="T41" s="671">
        <f>T34+T40</f>
        <v>0</v>
      </c>
      <c r="U41" s="23"/>
      <c r="V41" s="29"/>
    </row>
    <row r="42" spans="2:22" ht="10.5" customHeight="1">
      <c r="B42" s="22"/>
      <c r="C42" s="23"/>
      <c r="D42" s="28"/>
      <c r="E42" s="28"/>
      <c r="F42" s="28"/>
      <c r="G42" s="28"/>
      <c r="H42" s="28"/>
      <c r="I42" s="28"/>
      <c r="J42" s="28"/>
      <c r="K42" s="28"/>
      <c r="L42" s="28"/>
      <c r="M42" s="28"/>
      <c r="N42" s="28"/>
      <c r="O42" s="28"/>
      <c r="P42" s="28"/>
      <c r="Q42" s="28"/>
      <c r="R42" s="28"/>
      <c r="S42" s="28"/>
      <c r="T42" s="28"/>
      <c r="U42" s="28"/>
      <c r="V42" s="29"/>
    </row>
    <row r="43" spans="2:22" ht="21" customHeight="1">
      <c r="B43" s="22"/>
      <c r="C43" s="23"/>
      <c r="D43" s="997" t="s">
        <v>24</v>
      </c>
      <c r="E43" s="997"/>
      <c r="F43" s="997"/>
      <c r="G43" s="997"/>
      <c r="H43" s="997"/>
      <c r="I43" s="997"/>
      <c r="J43" s="997"/>
      <c r="K43" s="997"/>
      <c r="L43" s="997"/>
      <c r="M43" s="997"/>
      <c r="N43" s="997"/>
      <c r="O43" s="997"/>
      <c r="P43" s="997"/>
      <c r="Q43" s="997"/>
      <c r="R43" s="997"/>
      <c r="S43" s="997"/>
      <c r="T43" s="997"/>
      <c r="U43" s="28"/>
      <c r="V43" s="29"/>
    </row>
    <row r="44" spans="2:22" ht="12.75" customHeight="1" thickBot="1">
      <c r="B44" s="26"/>
      <c r="C44" s="27"/>
      <c r="D44" s="1020"/>
      <c r="E44" s="1020"/>
      <c r="F44" s="1020"/>
      <c r="G44" s="1020"/>
      <c r="H44" s="1020"/>
      <c r="I44" s="1020"/>
      <c r="J44" s="1020"/>
      <c r="K44" s="1020"/>
      <c r="L44" s="1020"/>
      <c r="M44" s="1020"/>
      <c r="N44" s="1020"/>
      <c r="O44" s="1020"/>
      <c r="P44" s="1020"/>
      <c r="Q44" s="1020"/>
      <c r="R44" s="1020"/>
      <c r="S44" s="1020"/>
      <c r="T44" s="1020"/>
      <c r="U44" s="30"/>
      <c r="V44" s="651" t="s">
        <v>619</v>
      </c>
    </row>
    <row r="45" ht="13.5" thickBot="1"/>
    <row r="46" spans="2:22" ht="12.75">
      <c r="B46" s="672"/>
      <c r="C46" s="673"/>
      <c r="D46" s="673"/>
      <c r="E46" s="673"/>
      <c r="F46" s="673"/>
      <c r="G46" s="673"/>
      <c r="H46" s="673"/>
      <c r="I46" s="673"/>
      <c r="J46" s="673"/>
      <c r="K46" s="673"/>
      <c r="L46" s="673"/>
      <c r="M46" s="673"/>
      <c r="N46" s="673"/>
      <c r="O46" s="673"/>
      <c r="P46" s="673"/>
      <c r="Q46" s="673"/>
      <c r="R46" s="673"/>
      <c r="S46" s="673"/>
      <c r="T46" s="673"/>
      <c r="U46" s="673"/>
      <c r="V46" s="674"/>
    </row>
    <row r="47" spans="2:22" ht="12.75">
      <c r="B47" s="109"/>
      <c r="C47" s="678" t="s">
        <v>351</v>
      </c>
      <c r="D47" s="97"/>
      <c r="E47" s="95"/>
      <c r="F47" s="95"/>
      <c r="G47" s="95"/>
      <c r="H47" s="95"/>
      <c r="I47" s="95"/>
      <c r="J47" s="95"/>
      <c r="K47" s="95"/>
      <c r="L47" s="95"/>
      <c r="M47" s="95"/>
      <c r="N47" s="95"/>
      <c r="O47" s="95"/>
      <c r="P47" s="95"/>
      <c r="Q47" s="95"/>
      <c r="R47" s="95"/>
      <c r="S47" s="95"/>
      <c r="T47" s="95"/>
      <c r="U47" s="95"/>
      <c r="V47" s="96"/>
    </row>
    <row r="48" spans="2:22" ht="13.5" thickBot="1">
      <c r="B48" s="109"/>
      <c r="C48" s="95"/>
      <c r="D48" s="95"/>
      <c r="E48" s="95"/>
      <c r="F48" s="95"/>
      <c r="G48" s="95"/>
      <c r="H48" s="95"/>
      <c r="I48" s="95"/>
      <c r="J48" s="95"/>
      <c r="K48" s="95"/>
      <c r="L48" s="95"/>
      <c r="M48" s="95"/>
      <c r="N48" s="95"/>
      <c r="O48" s="95"/>
      <c r="P48" s="95"/>
      <c r="Q48" s="95"/>
      <c r="R48" s="95"/>
      <c r="S48" s="95"/>
      <c r="T48" s="95"/>
      <c r="U48" s="95"/>
      <c r="V48" s="96"/>
    </row>
    <row r="49" spans="2:22" ht="12.75">
      <c r="B49" s="109"/>
      <c r="C49" s="946"/>
      <c r="D49" s="941"/>
      <c r="E49" s="941"/>
      <c r="F49" s="941"/>
      <c r="G49" s="941"/>
      <c r="H49" s="941"/>
      <c r="I49" s="941"/>
      <c r="J49" s="941"/>
      <c r="K49" s="941"/>
      <c r="L49" s="941"/>
      <c r="M49" s="941"/>
      <c r="N49" s="941"/>
      <c r="O49" s="941"/>
      <c r="P49" s="941"/>
      <c r="Q49" s="941"/>
      <c r="R49" s="941"/>
      <c r="S49" s="941"/>
      <c r="T49" s="942"/>
      <c r="U49" s="95"/>
      <c r="V49" s="96"/>
    </row>
    <row r="50" spans="2:22" ht="12.75">
      <c r="B50" s="109"/>
      <c r="C50" s="943"/>
      <c r="D50" s="944"/>
      <c r="E50" s="944"/>
      <c r="F50" s="944"/>
      <c r="G50" s="944"/>
      <c r="H50" s="944"/>
      <c r="I50" s="944"/>
      <c r="J50" s="944"/>
      <c r="K50" s="944"/>
      <c r="L50" s="944"/>
      <c r="M50" s="944"/>
      <c r="N50" s="944"/>
      <c r="O50" s="944"/>
      <c r="P50" s="944"/>
      <c r="Q50" s="944"/>
      <c r="R50" s="944"/>
      <c r="S50" s="944"/>
      <c r="T50" s="945"/>
      <c r="U50" s="95"/>
      <c r="V50" s="96"/>
    </row>
    <row r="51" spans="2:22" ht="12.75">
      <c r="B51" s="109"/>
      <c r="C51" s="943"/>
      <c r="D51" s="944"/>
      <c r="E51" s="944"/>
      <c r="F51" s="944"/>
      <c r="G51" s="944"/>
      <c r="H51" s="944"/>
      <c r="I51" s="944"/>
      <c r="J51" s="944"/>
      <c r="K51" s="944"/>
      <c r="L51" s="944"/>
      <c r="M51" s="944"/>
      <c r="N51" s="944"/>
      <c r="O51" s="944"/>
      <c r="P51" s="944"/>
      <c r="Q51" s="944"/>
      <c r="R51" s="944"/>
      <c r="S51" s="944"/>
      <c r="T51" s="945"/>
      <c r="U51" s="95"/>
      <c r="V51" s="96"/>
    </row>
    <row r="52" spans="2:22" ht="12.75">
      <c r="B52" s="109"/>
      <c r="C52" s="943"/>
      <c r="D52" s="944"/>
      <c r="E52" s="944"/>
      <c r="F52" s="944"/>
      <c r="G52" s="944"/>
      <c r="H52" s="944"/>
      <c r="I52" s="944"/>
      <c r="J52" s="944"/>
      <c r="K52" s="944"/>
      <c r="L52" s="944"/>
      <c r="M52" s="944"/>
      <c r="N52" s="944"/>
      <c r="O52" s="944"/>
      <c r="P52" s="944"/>
      <c r="Q52" s="944"/>
      <c r="R52" s="944"/>
      <c r="S52" s="944"/>
      <c r="T52" s="945"/>
      <c r="U52" s="95"/>
      <c r="V52" s="96"/>
    </row>
    <row r="53" spans="2:22" ht="12.75">
      <c r="B53" s="109"/>
      <c r="C53" s="943"/>
      <c r="D53" s="944"/>
      <c r="E53" s="944"/>
      <c r="F53" s="944"/>
      <c r="G53" s="944"/>
      <c r="H53" s="944"/>
      <c r="I53" s="944"/>
      <c r="J53" s="944"/>
      <c r="K53" s="944"/>
      <c r="L53" s="944"/>
      <c r="M53" s="944"/>
      <c r="N53" s="944"/>
      <c r="O53" s="944"/>
      <c r="P53" s="944"/>
      <c r="Q53" s="944"/>
      <c r="R53" s="944"/>
      <c r="S53" s="944"/>
      <c r="T53" s="945"/>
      <c r="U53" s="95"/>
      <c r="V53" s="96"/>
    </row>
    <row r="54" spans="2:22" ht="12.75">
      <c r="B54" s="109"/>
      <c r="C54" s="943"/>
      <c r="D54" s="944"/>
      <c r="E54" s="944"/>
      <c r="F54" s="944"/>
      <c r="G54" s="944"/>
      <c r="H54" s="944"/>
      <c r="I54" s="944"/>
      <c r="J54" s="944"/>
      <c r="K54" s="944"/>
      <c r="L54" s="944"/>
      <c r="M54" s="944"/>
      <c r="N54" s="944"/>
      <c r="O54" s="944"/>
      <c r="P54" s="944"/>
      <c r="Q54" s="944"/>
      <c r="R54" s="944"/>
      <c r="S54" s="944"/>
      <c r="T54" s="945"/>
      <c r="U54" s="95"/>
      <c r="V54" s="96"/>
    </row>
    <row r="55" spans="2:22" ht="12.75">
      <c r="B55" s="109"/>
      <c r="C55" s="943"/>
      <c r="D55" s="944"/>
      <c r="E55" s="944"/>
      <c r="F55" s="944"/>
      <c r="G55" s="944"/>
      <c r="H55" s="944"/>
      <c r="I55" s="944"/>
      <c r="J55" s="944"/>
      <c r="K55" s="944"/>
      <c r="L55" s="944"/>
      <c r="M55" s="944"/>
      <c r="N55" s="944"/>
      <c r="O55" s="944"/>
      <c r="P55" s="944"/>
      <c r="Q55" s="944"/>
      <c r="R55" s="944"/>
      <c r="S55" s="944"/>
      <c r="T55" s="945"/>
      <c r="U55" s="95"/>
      <c r="V55" s="96"/>
    </row>
    <row r="56" spans="2:22" ht="12.75">
      <c r="B56" s="109"/>
      <c r="C56" s="943"/>
      <c r="D56" s="944"/>
      <c r="E56" s="944"/>
      <c r="F56" s="944"/>
      <c r="G56" s="944"/>
      <c r="H56" s="944"/>
      <c r="I56" s="944"/>
      <c r="J56" s="944"/>
      <c r="K56" s="944"/>
      <c r="L56" s="944"/>
      <c r="M56" s="944"/>
      <c r="N56" s="944"/>
      <c r="O56" s="944"/>
      <c r="P56" s="944"/>
      <c r="Q56" s="944"/>
      <c r="R56" s="944"/>
      <c r="S56" s="944"/>
      <c r="T56" s="945"/>
      <c r="U56" s="95"/>
      <c r="V56" s="96"/>
    </row>
    <row r="57" spans="2:22" ht="13.5" thickBot="1">
      <c r="B57" s="109"/>
      <c r="C57" s="937"/>
      <c r="D57" s="938"/>
      <c r="E57" s="938"/>
      <c r="F57" s="938"/>
      <c r="G57" s="938"/>
      <c r="H57" s="938"/>
      <c r="I57" s="938"/>
      <c r="J57" s="938"/>
      <c r="K57" s="938"/>
      <c r="L57" s="938"/>
      <c r="M57" s="938"/>
      <c r="N57" s="938"/>
      <c r="O57" s="938"/>
      <c r="P57" s="938"/>
      <c r="Q57" s="938"/>
      <c r="R57" s="938"/>
      <c r="S57" s="938"/>
      <c r="T57" s="939"/>
      <c r="U57" s="95"/>
      <c r="V57" s="96"/>
    </row>
    <row r="58" spans="2:22" ht="13.5" thickBot="1">
      <c r="B58" s="675"/>
      <c r="C58" s="119"/>
      <c r="D58" s="676"/>
      <c r="E58" s="676"/>
      <c r="F58" s="676"/>
      <c r="G58" s="676"/>
      <c r="H58" s="676"/>
      <c r="I58" s="676"/>
      <c r="J58" s="676"/>
      <c r="K58" s="676"/>
      <c r="L58" s="676"/>
      <c r="M58" s="676"/>
      <c r="N58" s="119"/>
      <c r="O58" s="119"/>
      <c r="P58" s="119"/>
      <c r="Q58" s="119"/>
      <c r="R58" s="119"/>
      <c r="S58" s="119"/>
      <c r="T58" s="119"/>
      <c r="U58" s="119"/>
      <c r="V58" s="679"/>
    </row>
  </sheetData>
  <sheetProtection password="CC19" sheet="1" objects="1" scenarios="1" formatCells="0" formatRows="0" insertRows="0"/>
  <mergeCells count="33">
    <mergeCell ref="C49:T57"/>
    <mergeCell ref="K15:Q15"/>
    <mergeCell ref="K16:Q16"/>
    <mergeCell ref="D28:P28"/>
    <mergeCell ref="D44:T44"/>
    <mergeCell ref="D37:P37"/>
    <mergeCell ref="D38:P38"/>
    <mergeCell ref="D39:P39"/>
    <mergeCell ref="D40:P40"/>
    <mergeCell ref="D41:P41"/>
    <mergeCell ref="D43:T43"/>
    <mergeCell ref="D36:P36"/>
    <mergeCell ref="D34:P34"/>
    <mergeCell ref="D18:L18"/>
    <mergeCell ref="D26:P26"/>
    <mergeCell ref="M18:P18"/>
    <mergeCell ref="D24:P24"/>
    <mergeCell ref="D19:Q19"/>
    <mergeCell ref="D20:U20"/>
    <mergeCell ref="D30:P30"/>
    <mergeCell ref="D35:Q35"/>
    <mergeCell ref="D29:P29"/>
    <mergeCell ref="D27:P27"/>
    <mergeCell ref="D33:P33"/>
    <mergeCell ref="D22:P22"/>
    <mergeCell ref="D25:P25"/>
    <mergeCell ref="D23:P23"/>
    <mergeCell ref="D32:P32"/>
    <mergeCell ref="D31:P31"/>
    <mergeCell ref="D8:P8"/>
    <mergeCell ref="C3:K3"/>
    <mergeCell ref="C4:U4"/>
    <mergeCell ref="D9:T10"/>
  </mergeCells>
  <dataValidations count="5">
    <dataValidation type="decimal" allowBlank="1" showInputMessage="1" showErrorMessage="1" error="Attenzione inserire un valore numerico" sqref="R17:T17">
      <formula1>0</formula1>
      <formula2>99999999999999</formula2>
    </dataValidation>
    <dataValidation type="decimal" allowBlank="1" showInputMessage="1" showErrorMessage="1" errorTitle="Attenzione" error="Attenzione inserire un valore numerico" sqref="R32:T33">
      <formula1>-999999999999</formula1>
      <formula2>9999999999999</formula2>
    </dataValidation>
    <dataValidation type="decimal" allowBlank="1" showInputMessage="1" showErrorMessage="1" error="Attenzione inserire un valore numerico" sqref="R15:T16">
      <formula1>-9999999999</formula1>
      <formula2>99999999999999</formula2>
    </dataValidation>
    <dataValidation type="decimal" allowBlank="1" showInputMessage="1" showErrorMessage="1" error="Attenzione inserire un valore numerico" sqref="R23:T25">
      <formula1>-999999999</formula1>
      <formula2>99999999999999</formula2>
    </dataValidation>
    <dataValidation type="decimal" allowBlank="1" showInputMessage="1" showErrorMessage="1" error="Attenzione inserire un valore numerico" sqref="R27:T31 R36:T39">
      <formula1>-99999999999</formula1>
      <formula2>99999999999999</formula2>
    </dataValidation>
  </dataValidations>
  <printOptions horizontalCentered="1" verticalCentered="1"/>
  <pageMargins left="0.1968503937007874" right="0.2362204724409449" top="0.7086614173228347" bottom="0.1968503937007874" header="0.2755905511811024" footer="0.2755905511811024"/>
  <pageSetup fitToHeight="1" fitToWidth="1" horizontalDpi="600" verticalDpi="600" orientation="landscape" paperSize="9" scale="68" r:id="rId3"/>
  <headerFooter alignWithMargins="0">
    <oddHeader>&amp;C&amp;"Verdana,Grassetto Corsivo"Consuntivo 2007: Province</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Corte dei conti Sezione di Controllo - Palermo</dc:creator>
  <cp:keywords/>
  <dc:description/>
  <cp:lastModifiedBy>Livio</cp:lastModifiedBy>
  <cp:lastPrinted>2008-09-22T09:23:29Z</cp:lastPrinted>
  <dcterms:created xsi:type="dcterms:W3CDTF">2006-08-01T16:19:02Z</dcterms:created>
  <dcterms:modified xsi:type="dcterms:W3CDTF">2008-10-15T08:17:08Z</dcterms:modified>
  <cp:category/>
  <cp:version/>
  <cp:contentType/>
  <cp:contentStatus/>
</cp:coreProperties>
</file>